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360" tabRatio="951" activeTab="0"/>
  </bookViews>
  <sheets>
    <sheet name="統括10件" sheetId="1" r:id="rId1"/>
    <sheet name="統括複数枚にわたる時" sheetId="2" r:id="rId2"/>
    <sheet name="統括表説明" sheetId="3" r:id="rId3"/>
    <sheet name="内訳書原紙(データ用）" sheetId="4" r:id="rId4"/>
    <sheet name="共通内訳説明（データ用）" sheetId="5" r:id="rId5"/>
  </sheets>
  <definedNames>
    <definedName name="_xlnm.Print_Area" localSheetId="4">'共通内訳説明（データ用）'!$A$1:$G$45</definedName>
    <definedName name="_xlnm.Print_Area" localSheetId="0">'統括10件'!$A$1:$K$41</definedName>
    <definedName name="_xlnm.Print_Area" localSheetId="2">'統括表説明'!$A$1:$K$42</definedName>
    <definedName name="_xlnm.Print_Area" localSheetId="1">'統括複数枚にわたる時'!$A$1:$K$76</definedName>
    <definedName name="_xlnm.Print_Area" localSheetId="3">'内訳書原紙(データ用）'!$A$1:$G$43</definedName>
  </definedNames>
  <calcPr fullCalcOnLoad="1"/>
</workbook>
</file>

<file path=xl/comments1.xml><?xml version="1.0" encoding="utf-8"?>
<comments xmlns="http://schemas.openxmlformats.org/spreadsheetml/2006/main">
  <authors>
    <author>大成工材株式会社</author>
    <author>taiseikouzai</author>
    <author>KEIRI-3</author>
  </authors>
  <commentList>
    <comment ref="C8" authorId="0">
      <text>
        <r>
          <rPr>
            <b/>
            <sz val="10"/>
            <color indexed="20"/>
            <rFont val="Meiryo UI"/>
            <family val="3"/>
          </rPr>
          <t>請求額
自動計算、下記内訳の合計がきます。</t>
        </r>
      </text>
    </comment>
    <comment ref="C10" authorId="0">
      <text>
        <r>
          <rPr>
            <b/>
            <sz val="10"/>
            <color indexed="30"/>
            <rFont val="Meiryo UI"/>
            <family val="3"/>
          </rPr>
          <t>請求合計
請求額と消費税の合計が自動的に計算されます。</t>
        </r>
      </text>
    </comment>
    <comment ref="I24" authorId="0">
      <text>
        <r>
          <rPr>
            <b/>
            <sz val="14"/>
            <color indexed="53"/>
            <rFont val="Meiryo UI"/>
            <family val="3"/>
          </rPr>
          <t>ページ計
自動計算</t>
        </r>
      </text>
    </comment>
    <comment ref="B1" authorId="1">
      <text>
        <r>
          <rPr>
            <b/>
            <sz val="14"/>
            <color indexed="10"/>
            <rFont val="Meiryo UI"/>
            <family val="3"/>
          </rPr>
          <t>請求書の</t>
        </r>
        <r>
          <rPr>
            <b/>
            <u val="single"/>
            <sz val="14"/>
            <color indexed="10"/>
            <rFont val="Meiryo UI"/>
            <family val="3"/>
          </rPr>
          <t>表紙</t>
        </r>
        <r>
          <rPr>
            <b/>
            <sz val="14"/>
            <color indexed="10"/>
            <rFont val="Meiryo UI"/>
            <family val="3"/>
          </rPr>
          <t>です。
現場ごとに作成する必要はありません。</t>
        </r>
      </text>
    </comment>
    <comment ref="I5" authorId="1">
      <text>
        <r>
          <rPr>
            <sz val="14"/>
            <rFont val="Meiryo UI"/>
            <family val="3"/>
          </rPr>
          <t>取引先登録申請書の右記３桁が御社のコードとなります。
(例）G560→560</t>
        </r>
        <r>
          <rPr>
            <sz val="9"/>
            <rFont val="Meiryo UI"/>
            <family val="3"/>
          </rPr>
          <t xml:space="preserve">
</t>
        </r>
        <r>
          <rPr>
            <sz val="14"/>
            <rFont val="Meiryo UI"/>
            <family val="3"/>
          </rPr>
          <t xml:space="preserve">取引先コードがない場合、ご不明の場合は弊社経理部までお問合せ下さい。
</t>
        </r>
        <r>
          <rPr>
            <sz val="14"/>
            <color indexed="10"/>
            <rFont val="Meiryo UI"/>
            <family val="3"/>
          </rPr>
          <t>インボイス登録番号も併せてご入力下さい。</t>
        </r>
      </text>
    </comment>
    <comment ref="K3" authorId="2">
      <text>
        <r>
          <rPr>
            <sz val="14"/>
            <rFont val="Meiryo UI"/>
            <family val="3"/>
          </rPr>
          <t>4.7,12月は15日締となります。（月の入力で自動的に変わります）</t>
        </r>
      </text>
    </comment>
    <comment ref="A9" authorId="2">
      <text>
        <r>
          <rPr>
            <b/>
            <sz val="12"/>
            <color indexed="10"/>
            <rFont val="Meiryo UI"/>
            <family val="3"/>
          </rPr>
          <t>プルダウンにて消費税率を
10％又は８％を選択下さい。</t>
        </r>
      </text>
    </comment>
    <comment ref="C9" authorId="0">
      <text>
        <r>
          <rPr>
            <b/>
            <sz val="11"/>
            <color indexed="17"/>
            <rFont val="Meiryo UI"/>
            <family val="3"/>
          </rPr>
          <t>消費税自動計算
請求額の税率が計算されます</t>
        </r>
        <r>
          <rPr>
            <b/>
            <sz val="9"/>
            <color indexed="17"/>
            <rFont val="Meiryo UI"/>
            <family val="3"/>
          </rPr>
          <t>。</t>
        </r>
      </text>
    </comment>
  </commentList>
</comments>
</file>

<file path=xl/comments2.xml><?xml version="1.0" encoding="utf-8"?>
<comments xmlns="http://schemas.openxmlformats.org/spreadsheetml/2006/main">
  <authors>
    <author>大成工材株式会社</author>
    <author>KEIRI-3</author>
    <author>taiseikouzai</author>
  </authors>
  <commentList>
    <comment ref="I27" authorId="0">
      <text>
        <r>
          <rPr>
            <b/>
            <sz val="11"/>
            <color indexed="53"/>
            <rFont val="Meiryo UI"/>
            <family val="3"/>
          </rPr>
          <t>ページ計
自動計算です</t>
        </r>
      </text>
    </comment>
    <comment ref="I75" authorId="0">
      <text>
        <r>
          <rPr>
            <b/>
            <sz val="12"/>
            <color indexed="53"/>
            <rFont val="Meiryo UI"/>
            <family val="3"/>
          </rPr>
          <t>ページ計
自動計算です</t>
        </r>
      </text>
    </comment>
    <comment ref="I76" authorId="0">
      <text>
        <r>
          <rPr>
            <b/>
            <sz val="11"/>
            <color indexed="14"/>
            <rFont val="Meiryo UI"/>
            <family val="3"/>
          </rPr>
          <t>1.2合計
ページ１と２の合計
自動計算、請求額へ飛びます。</t>
        </r>
        <r>
          <rPr>
            <sz val="11"/>
            <color indexed="14"/>
            <rFont val="ＭＳ Ｐゴシック"/>
            <family val="3"/>
          </rPr>
          <t xml:space="preserve">
</t>
        </r>
      </text>
    </comment>
    <comment ref="C8" authorId="0">
      <text>
        <r>
          <rPr>
            <b/>
            <sz val="11"/>
            <color indexed="36"/>
            <rFont val="Meiryo UI"/>
            <family val="3"/>
          </rPr>
          <t>請求額
自動計算、１・２ページの合計がきます</t>
        </r>
      </text>
    </comment>
    <comment ref="C10" authorId="0">
      <text>
        <r>
          <rPr>
            <b/>
            <sz val="11"/>
            <color indexed="62"/>
            <rFont val="Meiryo UI"/>
            <family val="3"/>
          </rPr>
          <t>請求合計
自動計算、上記請求額と消費税の合計が表示されます。</t>
        </r>
      </text>
    </comment>
    <comment ref="A9" authorId="1">
      <text>
        <r>
          <rPr>
            <b/>
            <sz val="12"/>
            <color indexed="10"/>
            <rFont val="Meiryo UI"/>
            <family val="3"/>
          </rPr>
          <t>プルダウンにて消費税率を
10％又は８％を選択下さい。</t>
        </r>
      </text>
    </comment>
    <comment ref="K3" authorId="1">
      <text>
        <r>
          <rPr>
            <sz val="14"/>
            <rFont val="Meiryo UI"/>
            <family val="3"/>
          </rPr>
          <t>4.7,12月は15日締となります。（月の入力で自動的に変わります）</t>
        </r>
      </text>
    </comment>
    <comment ref="B1" authorId="2">
      <text>
        <r>
          <rPr>
            <b/>
            <sz val="14"/>
            <color indexed="10"/>
            <rFont val="Meiryo UI"/>
            <family val="3"/>
          </rPr>
          <t>請求書の</t>
        </r>
        <r>
          <rPr>
            <b/>
            <u val="single"/>
            <sz val="14"/>
            <color indexed="10"/>
            <rFont val="Meiryo UI"/>
            <family val="3"/>
          </rPr>
          <t>表紙</t>
        </r>
        <r>
          <rPr>
            <b/>
            <sz val="14"/>
            <color indexed="10"/>
            <rFont val="Meiryo UI"/>
            <family val="3"/>
          </rPr>
          <t>です。
現場ごとに作成する必要はありません。</t>
        </r>
      </text>
    </comment>
    <comment ref="I5" authorId="2">
      <text>
        <r>
          <rPr>
            <sz val="14"/>
            <rFont val="Meiryo UI"/>
            <family val="3"/>
          </rPr>
          <t>取引先登録申請書の右記３桁が御社のコードとなります。
(例）G560→560</t>
        </r>
        <r>
          <rPr>
            <sz val="9"/>
            <rFont val="Meiryo UI"/>
            <family val="3"/>
          </rPr>
          <t xml:space="preserve">
</t>
        </r>
        <r>
          <rPr>
            <sz val="14"/>
            <rFont val="Meiryo UI"/>
            <family val="3"/>
          </rPr>
          <t xml:space="preserve">取引先コードがない場合、ご不明の場合は弊社経理部までお問合せ下さい。
</t>
        </r>
        <r>
          <rPr>
            <sz val="14"/>
            <color indexed="10"/>
            <rFont val="Meiryo UI"/>
            <family val="3"/>
          </rPr>
          <t>インボイス登録番号も併せてご入力下さい。</t>
        </r>
      </text>
    </comment>
    <comment ref="C9" authorId="0">
      <text>
        <r>
          <rPr>
            <b/>
            <sz val="11"/>
            <color indexed="17"/>
            <rFont val="Meiryo UI"/>
            <family val="3"/>
          </rPr>
          <t>消費税自動計算
請求額の税率が計算されます</t>
        </r>
        <r>
          <rPr>
            <b/>
            <sz val="9"/>
            <color indexed="17"/>
            <rFont val="Meiryo UI"/>
            <family val="3"/>
          </rPr>
          <t>。</t>
        </r>
      </text>
    </comment>
  </commentList>
</comments>
</file>

<file path=xl/comments3.xml><?xml version="1.0" encoding="utf-8"?>
<comments xmlns="http://schemas.openxmlformats.org/spreadsheetml/2006/main">
  <authors>
    <author>taiseikouzai</author>
    <author>大成工材株式会社</author>
  </authors>
  <commentList>
    <comment ref="B1" authorId="0">
      <text>
        <r>
          <rPr>
            <b/>
            <sz val="14"/>
            <color indexed="10"/>
            <rFont val="Meiryo UI"/>
            <family val="3"/>
          </rPr>
          <t>請求書の表紙です。
現場ごとに作成する必要はありません。</t>
        </r>
      </text>
    </comment>
    <comment ref="C8" authorId="1">
      <text>
        <r>
          <rPr>
            <b/>
            <sz val="9"/>
            <color indexed="20"/>
            <rFont val="ＭＳ Ｐゴシック"/>
            <family val="3"/>
          </rPr>
          <t>請求額
自動計算、下記内訳の合計がきます。</t>
        </r>
      </text>
    </comment>
    <comment ref="C9" authorId="1">
      <text>
        <r>
          <rPr>
            <b/>
            <sz val="9"/>
            <color indexed="17"/>
            <rFont val="ＭＳ Ｐゴシック"/>
            <family val="3"/>
          </rPr>
          <t>消費税
自動計算、請求額の５％が表示されます。</t>
        </r>
      </text>
    </comment>
    <comment ref="C10" authorId="1">
      <text>
        <r>
          <rPr>
            <b/>
            <sz val="9"/>
            <color indexed="30"/>
            <rFont val="ＭＳ Ｐゴシック"/>
            <family val="3"/>
          </rPr>
          <t>請求合計
請求額と消費税の合計が自動的に計算されます。</t>
        </r>
      </text>
    </comment>
    <comment ref="I24" authorId="1">
      <text>
        <r>
          <rPr>
            <b/>
            <sz val="9"/>
            <color indexed="53"/>
            <rFont val="Meiryo UI"/>
            <family val="3"/>
          </rPr>
          <t>ページ計
自動計算</t>
        </r>
      </text>
    </comment>
    <comment ref="I5" authorId="0">
      <text>
        <r>
          <rPr>
            <sz val="14"/>
            <rFont val="Meiryo UI"/>
            <family val="3"/>
          </rPr>
          <t>取引先登録申請書の右記３桁が御社のコードとなります。
(例）G560→560</t>
        </r>
        <r>
          <rPr>
            <sz val="9"/>
            <rFont val="Meiryo UI"/>
            <family val="3"/>
          </rPr>
          <t xml:space="preserve">
</t>
        </r>
        <r>
          <rPr>
            <sz val="14"/>
            <rFont val="Meiryo UI"/>
            <family val="3"/>
          </rPr>
          <t xml:space="preserve">取引先コードがない場合、ご不明の場合は弊社経理部までお問合せ下さい。
</t>
        </r>
        <r>
          <rPr>
            <sz val="14"/>
            <color indexed="10"/>
            <rFont val="Meiryo UI"/>
            <family val="3"/>
          </rPr>
          <t>インボイス登録番号も併せて、ご入力下さい。</t>
        </r>
      </text>
    </comment>
  </commentList>
</comments>
</file>

<file path=xl/comments4.xml><?xml version="1.0" encoding="utf-8"?>
<comments xmlns="http://schemas.openxmlformats.org/spreadsheetml/2006/main">
  <authors>
    <author>taiseikouzai</author>
    <author>KEIRI-3</author>
  </authors>
  <commentList>
    <comment ref="A1" authorId="0">
      <text>
        <r>
          <rPr>
            <sz val="9"/>
            <color indexed="10"/>
            <rFont val="ＭＳ Ｐゴシック"/>
            <family val="3"/>
          </rPr>
          <t xml:space="preserve">
</t>
        </r>
        <r>
          <rPr>
            <b/>
            <sz val="14"/>
            <color indexed="10"/>
            <rFont val="Meiryo UI"/>
            <family val="3"/>
          </rPr>
          <t>内訳書は現場ごとに作成願います。　</t>
        </r>
      </text>
    </comment>
    <comment ref="B18" authorId="1">
      <text>
        <r>
          <rPr>
            <b/>
            <sz val="14"/>
            <rFont val="Meiryo UI"/>
            <family val="3"/>
          </rPr>
          <t>下の明細欄に金額を入力頂くと表示されます。</t>
        </r>
      </text>
    </comment>
    <comment ref="G3" authorId="1">
      <text>
        <r>
          <rPr>
            <b/>
            <sz val="20"/>
            <rFont val="Meiryo UI"/>
            <family val="3"/>
          </rPr>
          <t>(4，7，12月は15日締となります）</t>
        </r>
        <r>
          <rPr>
            <b/>
            <sz val="20"/>
            <rFont val="MS P ゴシック"/>
            <family val="3"/>
          </rPr>
          <t xml:space="preserve">
月の入力で</t>
        </r>
        <r>
          <rPr>
            <b/>
            <sz val="20"/>
            <rFont val="Meiryo UI"/>
            <family val="3"/>
          </rPr>
          <t>自動で表示されます</t>
        </r>
      </text>
    </comment>
    <comment ref="A10" authorId="1">
      <text>
        <r>
          <rPr>
            <b/>
            <sz val="16"/>
            <rFont val="Meiryo UI"/>
            <family val="3"/>
          </rPr>
          <t>表題の月数を入力すると自動的に表示されます
この期間以外の工事は入れることができませんので
別の月の内訳書を作って下さい。</t>
        </r>
      </text>
    </comment>
  </commentList>
</comments>
</file>

<file path=xl/comments5.xml><?xml version="1.0" encoding="utf-8"?>
<comments xmlns="http://schemas.openxmlformats.org/spreadsheetml/2006/main">
  <authors>
    <author>taiseikouzai</author>
    <author>KEIRI-3</author>
  </authors>
  <commentList>
    <comment ref="A1" authorId="0">
      <text>
        <r>
          <rPr>
            <sz val="9"/>
            <color indexed="10"/>
            <rFont val="ＭＳ Ｐゴシック"/>
            <family val="3"/>
          </rPr>
          <t xml:space="preserve">
</t>
        </r>
        <r>
          <rPr>
            <b/>
            <sz val="16"/>
            <color indexed="10"/>
            <rFont val="Meiryo UI"/>
            <family val="3"/>
          </rPr>
          <t>内訳書は現場ごとに作成願います。</t>
        </r>
        <r>
          <rPr>
            <b/>
            <sz val="16"/>
            <color indexed="10"/>
            <rFont val="ＭＳ Ｐゴシック"/>
            <family val="3"/>
          </rPr>
          <t>　</t>
        </r>
      </text>
    </comment>
    <comment ref="I6" authorId="1">
      <text>
        <r>
          <rPr>
            <b/>
            <sz val="18"/>
            <rFont val="Meiryo UI"/>
            <family val="3"/>
          </rPr>
          <t>表題の月数を入力すると自動的に表示されます
この期間以外の工事は入れることができませんので
別の月の内訳書を作って下さい。</t>
        </r>
      </text>
    </comment>
  </commentList>
</comments>
</file>

<file path=xl/sharedStrings.xml><?xml version="1.0" encoding="utf-8"?>
<sst xmlns="http://schemas.openxmlformats.org/spreadsheetml/2006/main" count="350" uniqueCount="119">
  <si>
    <t>月</t>
  </si>
  <si>
    <t>会社名</t>
  </si>
  <si>
    <t>住所</t>
  </si>
  <si>
    <t>代表者名</t>
  </si>
  <si>
    <t>電話番号</t>
  </si>
  <si>
    <t>取引先コード</t>
  </si>
  <si>
    <t>当月請求額</t>
  </si>
  <si>
    <t>工事番号</t>
  </si>
  <si>
    <t>現場名</t>
  </si>
  <si>
    <t>協力会社記入欄</t>
  </si>
  <si>
    <t>※</t>
  </si>
  <si>
    <t>※</t>
  </si>
  <si>
    <t>請求合計
（税込）</t>
  </si>
  <si>
    <t>※大成工材記入欄</t>
  </si>
  <si>
    <t>合計</t>
  </si>
  <si>
    <t>5.　　当月請求欄には、消費税抜きの金額を記入して下さい。</t>
  </si>
  <si>
    <t>1.　　現場毎に別紙内訳書（弊社指定様式）を作成し、その表紙に統括表（弊社指定様式）を添付して提出して下さい。</t>
  </si>
  <si>
    <t>年</t>
  </si>
  <si>
    <t>口座番号</t>
  </si>
  <si>
    <t>銀行・支店名</t>
  </si>
  <si>
    <t>口座種類</t>
  </si>
  <si>
    <t>口座名義（フリガナ）</t>
  </si>
  <si>
    <t>4.　　担当者欄は大成工材の工事担当者を記入して下さい。</t>
  </si>
  <si>
    <t>※</t>
  </si>
  <si>
    <t>※</t>
  </si>
  <si>
    <t>※</t>
  </si>
  <si>
    <t>※</t>
  </si>
  <si>
    <t>ページ計</t>
  </si>
  <si>
    <t>大成工材株式会社　御中</t>
  </si>
  <si>
    <t>担当者名</t>
  </si>
  <si>
    <t>協力会社名</t>
  </si>
  <si>
    <t>当月請求金額</t>
  </si>
  <si>
    <t>数量</t>
  </si>
  <si>
    <t>単価</t>
  </si>
  <si>
    <t>単位</t>
  </si>
  <si>
    <t>備考</t>
  </si>
  <si>
    <t>※</t>
  </si>
  <si>
    <t>明　　　　　　　　　　　　細</t>
  </si>
  <si>
    <t>合　　　　　計</t>
  </si>
  <si>
    <t>※査定金額</t>
  </si>
  <si>
    <t>※大成工材記入欄
査定金額</t>
  </si>
  <si>
    <t>※社長承認</t>
  </si>
  <si>
    <t>※担当者承認</t>
  </si>
  <si>
    <t>　　　　　　　　銀行</t>
  </si>
  <si>
    <t>支店</t>
  </si>
  <si>
    <t>　普通</t>
  </si>
  <si>
    <t>　当座　　</t>
  </si>
  <si>
    <t>※決済欄</t>
  </si>
  <si>
    <t>整理番号</t>
  </si>
  <si>
    <t>1・2合計</t>
  </si>
  <si>
    <t>2.　　太枠内を全て記入して下さい。</t>
  </si>
  <si>
    <t>3.　　※印は大成工材で記入する欄なので、記入しないで下さい。</t>
  </si>
  <si>
    <t>太枠内は必ず記入して下さい。</t>
  </si>
  <si>
    <t>請求内訳書には、会社名の記入だけで、印鑑は必要ありません。統括表に印鑑を押印して下さい。</t>
  </si>
  <si>
    <t>同じ現場で何度も請求を出す場合は、請求回数を記入して下さい。当月何回目の請求かを記入して下さい。</t>
  </si>
  <si>
    <t>提出してください。</t>
  </si>
  <si>
    <t>2.</t>
  </si>
  <si>
    <t>3.</t>
  </si>
  <si>
    <t>4.</t>
  </si>
  <si>
    <t>この請求内訳は、各現場毎に1枚作成して、当月の請求のまとめとして統括表を表紙に付けて</t>
  </si>
  <si>
    <t>　　回目</t>
  </si>
  <si>
    <t>　　　　　　　　　　　　　　　　　　㊞</t>
  </si>
  <si>
    <t>（税抜）</t>
  </si>
  <si>
    <t>令和</t>
  </si>
  <si>
    <t>当月請求金額</t>
  </si>
  <si>
    <t>明細は、こちらの用紙に記入いただくか、作業名のところに、○○工事1式と記入して、
　（別紙明細添付）と記入していただければ、別紙明細添付でも構いません。
　但し用紙はA４に統一して下さい。</t>
  </si>
  <si>
    <t xml:space="preserve">注事項 　  　1. </t>
  </si>
  <si>
    <t>6.</t>
  </si>
  <si>
    <t>5.</t>
  </si>
  <si>
    <t>7.</t>
  </si>
  <si>
    <t>作業名</t>
  </si>
  <si>
    <t>金額</t>
  </si>
  <si>
    <t>6.　　工事番号・現場名の記載の無い請求は、受付出来ませんので、担当者に確認して必ず記入してから提出してください。</t>
  </si>
  <si>
    <t>請　求　内　訳　書　ー契約外ー</t>
  </si>
  <si>
    <t>　　請求書必着日は25日午後17:00迄でに厳守（休祭日の場合は前営業日)としそれ以降の到着分は翌月扱いとします。</t>
  </si>
  <si>
    <t>※　　残</t>
  </si>
  <si>
    <t>△△-001</t>
  </si>
  <si>
    <t>△△修繕</t>
  </si>
  <si>
    <t>☓☓-002</t>
  </si>
  <si>
    <t>☓☓工事</t>
  </si>
  <si>
    <t>（税抜）</t>
  </si>
  <si>
    <t>〇　〇　工　事</t>
  </si>
  <si>
    <t>式</t>
  </si>
  <si>
    <t>請　求　内　訳　書　　－契約外ー</t>
  </si>
  <si>
    <t>請　求　書　（　統　括　表　）　=共通＝</t>
  </si>
  <si>
    <t>請　求　書　（　統　括　表　)　＝共通＝</t>
  </si>
  <si>
    <t>登録番号</t>
  </si>
  <si>
    <t>Ｔ</t>
  </si>
  <si>
    <t>対象請求額
（税抜）</t>
  </si>
  <si>
    <t>20日締分</t>
  </si>
  <si>
    <t>月　　　　　日　　　　　　　～　　　　　　月　　　　　　日</t>
  </si>
  <si>
    <t>請求分日付</t>
  </si>
  <si>
    <t>　　　　　＊４,７,１２月は必着日が早いのでご注意下さい。</t>
  </si>
  <si>
    <r>
      <t>7.　　</t>
    </r>
    <r>
      <rPr>
        <sz val="9"/>
        <color indexed="10"/>
        <rFont val="Meiryo UI"/>
        <family val="3"/>
      </rPr>
      <t>請求書の締日は</t>
    </r>
    <r>
      <rPr>
        <b/>
        <sz val="9"/>
        <color indexed="10"/>
        <rFont val="Meiryo UI"/>
        <family val="3"/>
      </rPr>
      <t>毎月20日 、支払日は翌月20日（休業日の場合はその翌営業日）、　</t>
    </r>
    <r>
      <rPr>
        <b/>
        <sz val="9"/>
        <rFont val="Meiryo UI"/>
        <family val="3"/>
      </rPr>
      <t>　　　　　　　　　　　　　　　　　　　　　　　　　　　　　　　　　　　　　　　　　　　　　　　　　　　　　　　　　　　　　</t>
    </r>
  </si>
  <si>
    <r>
      <t>8.　　下記振込み指定口座欄は、</t>
    </r>
    <r>
      <rPr>
        <b/>
        <u val="single"/>
        <sz val="9"/>
        <rFont val="Meiryo UI"/>
        <family val="3"/>
      </rPr>
      <t>取引先コードを取得していない業者様のみ</t>
    </r>
    <r>
      <rPr>
        <sz val="9"/>
        <rFont val="Meiryo UI"/>
        <family val="3"/>
      </rPr>
      <t>、記入して下さい。
　　　未登録業者様は「取引先登録申請書」にて業者登録を行ってください。申請書は弊社経理部（079）432-6811までお願いします。</t>
    </r>
  </si>
  <si>
    <t>R5.8月改訂</t>
  </si>
  <si>
    <t>大成工材担当者</t>
  </si>
  <si>
    <r>
      <t>6.　　</t>
    </r>
    <r>
      <rPr>
        <b/>
        <sz val="9"/>
        <rFont val="Meiryo UI"/>
        <family val="3"/>
      </rPr>
      <t>契約分のご請求に関しては、専用内訳書の当月請求金額（出来高90％）の記載をお願いします。
　　　専用以外での内訳書提出は受付いたしません。</t>
    </r>
  </si>
  <si>
    <r>
      <t>7.　　</t>
    </r>
    <r>
      <rPr>
        <b/>
        <sz val="9"/>
        <color indexed="10"/>
        <rFont val="Meiryo UI"/>
        <family val="3"/>
      </rPr>
      <t>工事番号・現場名の記載の無い請求は、受付出来ません</t>
    </r>
    <r>
      <rPr>
        <sz val="9"/>
        <color indexed="10"/>
        <rFont val="Meiryo UI"/>
        <family val="3"/>
      </rPr>
      <t>ので、担当者に確認して必ず記入してから提出してください。</t>
    </r>
  </si>
  <si>
    <r>
      <t>8.　　請求書の締日は</t>
    </r>
    <r>
      <rPr>
        <b/>
        <sz val="9"/>
        <color indexed="10"/>
        <rFont val="Meiryo UI"/>
        <family val="3"/>
      </rPr>
      <t>毎月20日、支払日は翌月20日（休業日の場合はその翌営業日）、　　　　　　　　　　　　　　　　　　　　　　　　　　　　　　　　　　　　　　　　　　　　　　　　　　　　　　　　　　　　　　</t>
    </r>
  </si>
  <si>
    <r>
      <t>　　</t>
    </r>
    <r>
      <rPr>
        <b/>
        <sz val="10"/>
        <color indexed="10"/>
        <rFont val="Meiryo UI"/>
        <family val="3"/>
      </rPr>
      <t>　請求書必着日は25日午後17:00迄です厳守</t>
    </r>
    <r>
      <rPr>
        <b/>
        <sz val="9"/>
        <color indexed="10"/>
        <rFont val="Meiryo UI"/>
        <family val="3"/>
      </rPr>
      <t>（休祭日の場合は前営業日)としそれ以降の到着分は翌月扱いとします。</t>
    </r>
  </si>
  <si>
    <r>
      <t>9.　　下記振込み指定口座欄は、</t>
    </r>
    <r>
      <rPr>
        <b/>
        <u val="single"/>
        <sz val="9"/>
        <rFont val="Meiryo UI"/>
        <family val="3"/>
      </rPr>
      <t>取引先コードを取得していない協力会社のみ</t>
    </r>
    <r>
      <rPr>
        <sz val="9"/>
        <rFont val="Meiryo UI"/>
        <family val="3"/>
      </rPr>
      <t>、記入して下さい。
　　　それに加え、未登録業者は、別紙「取引先登録申請書」にて業者登録を行ってください。</t>
    </r>
  </si>
  <si>
    <r>
      <t>工事番号</t>
    </r>
    <r>
      <rPr>
        <sz val="6"/>
        <rFont val="Meiryo UI"/>
        <family val="3"/>
      </rPr>
      <t>※注意３</t>
    </r>
  </si>
  <si>
    <r>
      <t>請求回数</t>
    </r>
    <r>
      <rPr>
        <sz val="6"/>
        <rFont val="Meiryo UI"/>
        <family val="3"/>
      </rPr>
      <t>※注意6</t>
    </r>
  </si>
  <si>
    <r>
      <t>現場名</t>
    </r>
    <r>
      <rPr>
        <sz val="6"/>
        <rFont val="Meiryo UI"/>
        <family val="3"/>
      </rPr>
      <t>※注意3</t>
    </r>
  </si>
  <si>
    <r>
      <t>請求時には、</t>
    </r>
    <r>
      <rPr>
        <b/>
        <sz val="9"/>
        <color indexed="10"/>
        <rFont val="Meiryo UI"/>
        <family val="3"/>
      </rPr>
      <t>工事番号・現場名は必ず記入して下さい。</t>
    </r>
    <r>
      <rPr>
        <sz val="9"/>
        <color indexed="10"/>
        <rFont val="Meiryo UI"/>
        <family val="3"/>
      </rPr>
      <t>無い場合は受付しません。</t>
    </r>
  </si>
  <si>
    <r>
      <t>消費税は、統括表で精算する仕組みになっていますので、こちらの金額欄は</t>
    </r>
    <r>
      <rPr>
        <b/>
        <u val="single"/>
        <sz val="10"/>
        <color indexed="10"/>
        <rFont val="Meiryo UI"/>
        <family val="3"/>
      </rPr>
      <t>税抜き金額</t>
    </r>
    <r>
      <rPr>
        <sz val="9"/>
        <rFont val="Meiryo UI"/>
        <family val="3"/>
      </rPr>
      <t>でお願いします。</t>
    </r>
  </si>
  <si>
    <r>
      <t>工事番号</t>
    </r>
    <r>
      <rPr>
        <b/>
        <sz val="6"/>
        <rFont val="Meiryo UI"/>
        <family val="3"/>
      </rPr>
      <t>※注意3</t>
    </r>
  </si>
  <si>
    <r>
      <t>請求回数</t>
    </r>
    <r>
      <rPr>
        <sz val="6"/>
        <rFont val="Meiryo UI"/>
        <family val="3"/>
      </rPr>
      <t>※注意7</t>
    </r>
  </si>
  <si>
    <r>
      <t>作業名　</t>
    </r>
    <r>
      <rPr>
        <sz val="6"/>
        <rFont val="Meiryo UI"/>
        <family val="3"/>
      </rPr>
      <t>※注意7</t>
    </r>
  </si>
  <si>
    <r>
      <t>金額</t>
    </r>
    <r>
      <rPr>
        <sz val="6"/>
        <rFont val="Meiryo UI"/>
        <family val="3"/>
      </rPr>
      <t>※注意７</t>
    </r>
  </si>
  <si>
    <t>※お支払の際には、安全協力会費負担金として、
１０００分の4　相当額を差し引かせていただきます。</t>
  </si>
  <si>
    <r>
      <t xml:space="preserve">       　　　　</t>
    </r>
    <r>
      <rPr>
        <sz val="14"/>
        <rFont val="Meiryo UI"/>
        <family val="3"/>
      </rPr>
      <t>令和</t>
    </r>
  </si>
  <si>
    <t>R5.8改訂①</t>
  </si>
  <si>
    <t>　　　　　　　銀行</t>
  </si>
  <si>
    <t>～</t>
  </si>
  <si>
    <t>８％の場合は軽減税率適用</t>
  </si>
  <si>
    <t>R5.8月改訂②</t>
  </si>
  <si>
    <t>８％の場合は軽減税率適用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</si>
</sst>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quot;#,##0;[Red]&quot;¥&quot;\-#,##0\-"/>
    <numFmt numFmtId="178" formatCode="&quot;¥&quot;###,###,\-"/>
    <numFmt numFmtId="179" formatCode="&quot;¥&quot;###,###,###\-"/>
    <numFmt numFmtId="180" formatCode="[$]ggge&quot;年&quot;m&quot;月&quot;d&quot;日&quot;;@"/>
    <numFmt numFmtId="181" formatCode="[$-411]gge&quot;年&quot;m&quot;月&quot;d&quot;日&quot;;@"/>
    <numFmt numFmtId="182" formatCode="[$]gge&quot;年&quot;m&quot;月&quot;d&quot;日&quot;;@"/>
    <numFmt numFmtId="183" formatCode="m&quot;月&quot;d&quot;日&quot;;@"/>
    <numFmt numFmtId="184" formatCode="[$]ggge&quot;年&quot;m&quot;月&quot;d&quot;日&quot;;@"/>
    <numFmt numFmtId="185" formatCode="[$]gge&quot;年&quot;m&quot;月&quot;d&quot;日&quot;;@"/>
  </numFmts>
  <fonts count="121">
    <font>
      <sz val="11"/>
      <name val="ＭＳ Ｐゴシック"/>
      <family val="3"/>
    </font>
    <font>
      <sz val="6"/>
      <name val="ＭＳ Ｐゴシック"/>
      <family val="3"/>
    </font>
    <font>
      <sz val="9"/>
      <name val="ＭＳ Ｐゴシック"/>
      <family val="3"/>
    </font>
    <font>
      <sz val="9"/>
      <color indexed="10"/>
      <name val="ＭＳ Ｐゴシック"/>
      <family val="3"/>
    </font>
    <font>
      <b/>
      <sz val="9"/>
      <color indexed="17"/>
      <name val="ＭＳ Ｐゴシック"/>
      <family val="3"/>
    </font>
    <font>
      <b/>
      <sz val="9"/>
      <color indexed="20"/>
      <name val="ＭＳ Ｐゴシック"/>
      <family val="3"/>
    </font>
    <font>
      <b/>
      <sz val="9"/>
      <color indexed="30"/>
      <name val="ＭＳ Ｐゴシック"/>
      <family val="3"/>
    </font>
    <font>
      <sz val="8.5"/>
      <name val="ＭＳ Ｐゴシック"/>
      <family val="3"/>
    </font>
    <font>
      <sz val="11"/>
      <color indexed="14"/>
      <name val="ＭＳ Ｐゴシック"/>
      <family val="3"/>
    </font>
    <font>
      <b/>
      <u val="single"/>
      <sz val="10"/>
      <name val="ＭＳ Ｐゴシック"/>
      <family val="3"/>
    </font>
    <font>
      <b/>
      <u val="single"/>
      <sz val="12"/>
      <name val="ＭＳ Ｐゴシック"/>
      <family val="3"/>
    </font>
    <font>
      <b/>
      <sz val="20"/>
      <name val="MS P ゴシック"/>
      <family val="3"/>
    </font>
    <font>
      <sz val="9"/>
      <name val="Meiryo UI"/>
      <family val="3"/>
    </font>
    <font>
      <sz val="11"/>
      <name val="Meiryo UI"/>
      <family val="3"/>
    </font>
    <font>
      <b/>
      <sz val="20"/>
      <name val="Meiryo UI"/>
      <family val="3"/>
    </font>
    <font>
      <sz val="16"/>
      <name val="Meiryo UI"/>
      <family val="3"/>
    </font>
    <font>
      <sz val="12"/>
      <name val="Meiryo UI"/>
      <family val="3"/>
    </font>
    <font>
      <sz val="14"/>
      <name val="Meiryo UI"/>
      <family val="3"/>
    </font>
    <font>
      <b/>
      <sz val="18"/>
      <name val="Meiryo UI"/>
      <family val="3"/>
    </font>
    <font>
      <sz val="6"/>
      <name val="Meiryo UI"/>
      <family val="3"/>
    </font>
    <font>
      <sz val="10"/>
      <name val="Meiryo UI"/>
      <family val="3"/>
    </font>
    <font>
      <sz val="9"/>
      <color indexed="10"/>
      <name val="Meiryo UI"/>
      <family val="3"/>
    </font>
    <font>
      <b/>
      <sz val="9"/>
      <color indexed="10"/>
      <name val="Meiryo UI"/>
      <family val="3"/>
    </font>
    <font>
      <b/>
      <sz val="9"/>
      <name val="Meiryo UI"/>
      <family val="3"/>
    </font>
    <font>
      <b/>
      <u val="single"/>
      <sz val="9"/>
      <name val="Meiryo UI"/>
      <family val="3"/>
    </font>
    <font>
      <u val="single"/>
      <sz val="11"/>
      <name val="Meiryo UI"/>
      <family val="3"/>
    </font>
    <font>
      <sz val="14"/>
      <color indexed="10"/>
      <name val="Meiryo UI"/>
      <family val="3"/>
    </font>
    <font>
      <b/>
      <sz val="11"/>
      <name val="Meiryo UI"/>
      <family val="3"/>
    </font>
    <font>
      <b/>
      <sz val="10"/>
      <color indexed="10"/>
      <name val="Meiryo UI"/>
      <family val="3"/>
    </font>
    <font>
      <sz val="18"/>
      <name val="Meiryo UI"/>
      <family val="3"/>
    </font>
    <font>
      <b/>
      <sz val="16"/>
      <name val="Meiryo UI"/>
      <family val="3"/>
    </font>
    <font>
      <sz val="20"/>
      <name val="Meiryo UI"/>
      <family val="3"/>
    </font>
    <font>
      <b/>
      <sz val="14"/>
      <name val="Meiryo UI"/>
      <family val="3"/>
    </font>
    <font>
      <sz val="8.5"/>
      <name val="Meiryo UI"/>
      <family val="3"/>
    </font>
    <font>
      <b/>
      <u val="single"/>
      <sz val="10"/>
      <color indexed="10"/>
      <name val="Meiryo UI"/>
      <family val="3"/>
    </font>
    <font>
      <b/>
      <sz val="6"/>
      <name val="Meiryo UI"/>
      <family val="3"/>
    </font>
    <font>
      <b/>
      <sz val="10"/>
      <name val="Meiryo UI"/>
      <family val="3"/>
    </font>
    <font>
      <b/>
      <u val="single"/>
      <sz val="10"/>
      <name val="Meiryo UI"/>
      <family val="3"/>
    </font>
    <font>
      <sz val="9.5"/>
      <name val="Meiryo UI"/>
      <family val="3"/>
    </font>
    <font>
      <b/>
      <sz val="14"/>
      <color indexed="10"/>
      <name val="Meiryo UI"/>
      <family val="3"/>
    </font>
    <font>
      <b/>
      <sz val="9"/>
      <color indexed="53"/>
      <name val="Meiryo UI"/>
      <family val="3"/>
    </font>
    <font>
      <b/>
      <sz val="12"/>
      <color indexed="10"/>
      <name val="Meiryo UI"/>
      <family val="3"/>
    </font>
    <font>
      <b/>
      <sz val="11"/>
      <color indexed="17"/>
      <name val="Meiryo UI"/>
      <family val="3"/>
    </font>
    <font>
      <b/>
      <sz val="9"/>
      <color indexed="17"/>
      <name val="Meiryo UI"/>
      <family val="3"/>
    </font>
    <font>
      <b/>
      <sz val="10"/>
      <color indexed="30"/>
      <name val="Meiryo UI"/>
      <family val="3"/>
    </font>
    <font>
      <b/>
      <sz val="10"/>
      <color indexed="20"/>
      <name val="Meiryo UI"/>
      <family val="3"/>
    </font>
    <font>
      <b/>
      <sz val="14"/>
      <color indexed="53"/>
      <name val="Meiryo UI"/>
      <family val="3"/>
    </font>
    <font>
      <b/>
      <u val="single"/>
      <sz val="14"/>
      <color indexed="10"/>
      <name val="Meiryo UI"/>
      <family val="3"/>
    </font>
    <font>
      <b/>
      <sz val="11"/>
      <color indexed="36"/>
      <name val="Meiryo UI"/>
      <family val="3"/>
    </font>
    <font>
      <b/>
      <sz val="11"/>
      <color indexed="62"/>
      <name val="Meiryo UI"/>
      <family val="3"/>
    </font>
    <font>
      <b/>
      <sz val="11"/>
      <color indexed="53"/>
      <name val="Meiryo UI"/>
      <family val="3"/>
    </font>
    <font>
      <b/>
      <sz val="12"/>
      <color indexed="53"/>
      <name val="Meiryo UI"/>
      <family val="3"/>
    </font>
    <font>
      <b/>
      <sz val="11"/>
      <color indexed="14"/>
      <name val="Meiryo UI"/>
      <family val="3"/>
    </font>
    <font>
      <b/>
      <sz val="16"/>
      <color indexed="10"/>
      <name val="Meiryo UI"/>
      <family val="3"/>
    </font>
    <font>
      <b/>
      <sz val="1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28"/>
      <color indexed="8"/>
      <name val="Meiryo UI"/>
      <family val="3"/>
    </font>
    <font>
      <u val="single"/>
      <sz val="28"/>
      <color indexed="8"/>
      <name val="Meiryo UI"/>
      <family val="3"/>
    </font>
    <font>
      <sz val="11"/>
      <color indexed="8"/>
      <name val="Meiryo UI"/>
      <family val="3"/>
    </font>
    <font>
      <sz val="20"/>
      <color indexed="10"/>
      <name val="Meiryo UI"/>
      <family val="3"/>
    </font>
    <font>
      <sz val="20"/>
      <color indexed="8"/>
      <name val="Meiryo UI"/>
      <family val="3"/>
    </font>
    <font>
      <b/>
      <sz val="20"/>
      <color indexed="10"/>
      <name val="Meiryo UI"/>
      <family val="3"/>
    </font>
    <font>
      <b/>
      <sz val="24"/>
      <color indexed="10"/>
      <name val="Meiryo UI"/>
      <family val="3"/>
    </font>
    <font>
      <sz val="24"/>
      <color indexed="8"/>
      <name val="Meiryo UI"/>
      <family val="3"/>
    </font>
    <font>
      <b/>
      <sz val="16"/>
      <color indexed="8"/>
      <name val="Meiryo UI"/>
      <family val="3"/>
    </font>
    <font>
      <sz val="12"/>
      <color indexed="8"/>
      <name val="Meiryo UI"/>
      <family val="3"/>
    </font>
    <font>
      <b/>
      <sz val="14"/>
      <color indexed="8"/>
      <name val="Meiryo UI"/>
      <family val="3"/>
    </font>
    <font>
      <b/>
      <sz val="13"/>
      <color indexed="8"/>
      <name val="Meiryo UI"/>
      <family val="3"/>
    </font>
    <font>
      <b/>
      <sz val="12"/>
      <color indexed="8"/>
      <name val="Meiryo UI"/>
      <family val="3"/>
    </font>
    <font>
      <b/>
      <sz val="20"/>
      <color indexed="8"/>
      <name val="Meiryo UI"/>
      <family val="3"/>
    </font>
    <font>
      <b/>
      <u val="single"/>
      <sz val="20"/>
      <color indexed="8"/>
      <name val="Meiryo UI"/>
      <family val="3"/>
    </font>
    <font>
      <b/>
      <u val="single"/>
      <sz val="18"/>
      <color indexed="8"/>
      <name val="Meiryo UI"/>
      <family val="3"/>
    </font>
    <font>
      <b/>
      <sz val="11"/>
      <color indexed="10"/>
      <name val="Meiryo UI"/>
      <family val="3"/>
    </font>
    <font>
      <b/>
      <sz val="11"/>
      <color indexed="8"/>
      <name val="Calibri"/>
      <family val="2"/>
    </font>
    <font>
      <sz val="48"/>
      <color indexed="8"/>
      <name val="ＭＳ Ｐゴシック"/>
      <family val="3"/>
    </font>
    <font>
      <sz val="40"/>
      <color indexed="8"/>
      <name val="ＭＳ Ｐゴシック"/>
      <family val="3"/>
    </font>
    <font>
      <sz val="14"/>
      <color indexed="8"/>
      <name val="Meiryo UI"/>
      <family val="3"/>
    </font>
    <font>
      <b/>
      <sz val="11"/>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Ｐゴシック"/>
      <family val="3"/>
    </font>
    <font>
      <b/>
      <sz val="9"/>
      <color rgb="FFFF0000"/>
      <name val="Meiryo UI"/>
      <family val="3"/>
    </font>
    <font>
      <sz val="14"/>
      <color rgb="FFFF0000"/>
      <name val="Meiryo UI"/>
      <family val="3"/>
    </font>
    <font>
      <sz val="9"/>
      <color rgb="FFFF0000"/>
      <name val="Meiryo U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CCFF66"/>
        <bgColor indexed="64"/>
      </patternFill>
    </fill>
    <fill>
      <patternFill patternType="solid">
        <fgColor indexed="22"/>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1499900072813034"/>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style="thin"/>
    </border>
    <border>
      <left style="medium"/>
      <right style="thin"/>
      <top>
        <color indexed="63"/>
      </top>
      <bottom style="thin"/>
    </border>
    <border>
      <left style="thin"/>
      <right style="medium"/>
      <top style="thin"/>
      <bottom style="thin"/>
    </border>
    <border>
      <left>
        <color indexed="63"/>
      </left>
      <right style="thin"/>
      <top style="thin"/>
      <bottom style="thin"/>
    </border>
    <border>
      <left style="thin"/>
      <right style="medium"/>
      <top style="thin"/>
      <bottom style="medium"/>
    </border>
    <border>
      <left style="thin"/>
      <right style="medium"/>
      <top>
        <color indexed="63"/>
      </top>
      <bottom style="thin"/>
    </border>
    <border>
      <left style="medium"/>
      <right style="medium"/>
      <top style="thin"/>
      <bottom style="thin"/>
    </border>
    <border>
      <left style="thin"/>
      <right style="thin"/>
      <top style="thin"/>
      <bottom style="thin"/>
    </border>
    <border>
      <left style="thin"/>
      <right style="thin"/>
      <top>
        <color indexed="63"/>
      </top>
      <bottom style="thin"/>
    </border>
    <border>
      <left style="medium"/>
      <right style="thin"/>
      <top style="thin"/>
      <bottom style="medium"/>
    </border>
    <border>
      <left>
        <color indexed="63"/>
      </left>
      <right style="thin"/>
      <top style="thin"/>
      <bottom style="medium"/>
    </border>
    <border>
      <left style="medium"/>
      <right style="thin"/>
      <top style="medium"/>
      <bottom style="thin"/>
    </border>
    <border>
      <left>
        <color indexed="63"/>
      </left>
      <right style="thin"/>
      <top>
        <color indexed="63"/>
      </top>
      <bottom style="thin"/>
    </border>
    <border>
      <left style="medium"/>
      <right style="medium"/>
      <top style="medium"/>
      <bottom style="medium"/>
    </border>
    <border>
      <left style="thick"/>
      <right style="thick"/>
      <top style="thick"/>
      <bottom style="thick"/>
    </border>
    <border>
      <left style="thin"/>
      <right style="medium"/>
      <top>
        <color indexed="63"/>
      </top>
      <bottom>
        <color indexed="63"/>
      </bottom>
    </border>
    <border>
      <left style="medium"/>
      <right style="medium"/>
      <top style="medium"/>
      <bottom style="thin"/>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medium"/>
      <right style="medium"/>
      <top style="medium"/>
      <bottom>
        <color indexed="63"/>
      </bottom>
    </border>
    <border>
      <left style="medium"/>
      <right style="medium"/>
      <top>
        <color indexed="63"/>
      </top>
      <bottom style="medium"/>
    </border>
    <border>
      <left style="medium"/>
      <right style="thin"/>
      <top style="thin"/>
      <bottom>
        <color indexed="63"/>
      </bottom>
    </border>
    <border>
      <left>
        <color indexed="63"/>
      </left>
      <right>
        <color indexed="63"/>
      </right>
      <top style="medium"/>
      <bottom>
        <color indexed="63"/>
      </bottom>
    </border>
    <border>
      <left>
        <color indexed="63"/>
      </left>
      <right>
        <color indexed="63"/>
      </right>
      <top style="thin"/>
      <bottom style="thin"/>
    </border>
    <border>
      <left style="thin"/>
      <right style="thin"/>
      <top style="medium"/>
      <bottom style="medium"/>
    </border>
    <border>
      <left style="thin"/>
      <right style="medium"/>
      <top style="medium"/>
      <bottom style="medium"/>
    </border>
    <border>
      <left style="thin"/>
      <right style="thick"/>
      <top style="thin"/>
      <bottom style="thin"/>
    </border>
    <border>
      <left style="thin"/>
      <right style="thick"/>
      <top style="thin"/>
      <bottom>
        <color indexed="63"/>
      </bottom>
    </border>
    <border>
      <left style="thin"/>
      <right style="thin"/>
      <top style="double"/>
      <bottom style="medium"/>
    </border>
    <border>
      <left style="thin"/>
      <right style="medium"/>
      <top style="double"/>
      <bottom style="medium"/>
    </border>
    <border>
      <left style="medium"/>
      <right style="thin"/>
      <top style="double"/>
      <bottom style="thin"/>
    </border>
    <border>
      <left>
        <color indexed="63"/>
      </left>
      <right>
        <color indexed="63"/>
      </right>
      <top>
        <color indexed="63"/>
      </top>
      <bottom style="thick"/>
    </border>
    <border>
      <left>
        <color indexed="63"/>
      </left>
      <right style="thin"/>
      <top>
        <color indexed="63"/>
      </top>
      <bottom>
        <color indexed="63"/>
      </bottom>
    </border>
    <border>
      <left>
        <color indexed="63"/>
      </left>
      <right>
        <color indexed="63"/>
      </right>
      <top style="thin"/>
      <bottom>
        <color indexed="63"/>
      </bottom>
    </border>
    <border>
      <left style="thin"/>
      <right style="medium"/>
      <top style="medium"/>
      <bottom>
        <color indexed="63"/>
      </bottom>
    </border>
    <border>
      <left style="thin"/>
      <right>
        <color indexed="63"/>
      </right>
      <top>
        <color indexed="63"/>
      </top>
      <bottom style="thin"/>
    </border>
    <border>
      <left style="thick"/>
      <right style="thick"/>
      <top style="thick"/>
      <bottom style="thin"/>
    </border>
    <border>
      <left style="thin"/>
      <right>
        <color indexed="63"/>
      </right>
      <top style="thin"/>
      <bottom style="thin"/>
    </border>
    <border>
      <left style="thick"/>
      <right style="thick"/>
      <top style="thin"/>
      <bottom style="thin"/>
    </border>
    <border>
      <left style="thin"/>
      <right>
        <color indexed="63"/>
      </right>
      <top style="thin"/>
      <bottom>
        <color indexed="63"/>
      </bottom>
    </border>
    <border>
      <left style="thick"/>
      <right style="thick"/>
      <top style="thin"/>
      <bottom>
        <color indexed="63"/>
      </bottom>
    </border>
    <border>
      <left style="thin"/>
      <right>
        <color indexed="63"/>
      </right>
      <top style="double"/>
      <bottom style="medium"/>
    </border>
    <border>
      <left style="thick"/>
      <right style="thick"/>
      <top style="double"/>
      <bottom style="thick"/>
    </border>
    <border>
      <left>
        <color indexed="63"/>
      </left>
      <right style="thin"/>
      <top style="double"/>
      <bottom style="thin"/>
    </border>
    <border>
      <left style="thin"/>
      <right style="medium"/>
      <top style="medium"/>
      <bottom style="thin"/>
    </border>
    <border>
      <left>
        <color indexed="63"/>
      </left>
      <right>
        <color indexed="63"/>
      </right>
      <top style="medium"/>
      <bottom style="medium"/>
    </border>
    <border>
      <left style="thin"/>
      <right style="thick"/>
      <top style="thin"/>
      <bottom style="double"/>
    </border>
    <border>
      <left style="thin"/>
      <right style="thin"/>
      <top style="thin"/>
      <bottom style="medium"/>
    </border>
    <border>
      <left style="medium"/>
      <right>
        <color indexed="63"/>
      </right>
      <top style="thin"/>
      <bottom style="thin"/>
    </border>
    <border>
      <left style="medium"/>
      <right style="medium"/>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thin"/>
      <right style="thin"/>
      <top style="medium"/>
      <bottom style="thin"/>
    </border>
    <border>
      <left style="medium"/>
      <right>
        <color indexed="63"/>
      </right>
      <top style="medium"/>
      <bottom style="thin"/>
    </border>
    <border>
      <left style="medium"/>
      <right>
        <color indexed="63"/>
      </right>
      <top style="thin"/>
      <bottom style="mediu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style="medium"/>
      <top style="thin"/>
      <bottom>
        <color indexed="63"/>
      </bottom>
    </border>
    <border>
      <left style="thin"/>
      <right>
        <color indexed="63"/>
      </right>
      <top style="medium"/>
      <bottom style="medium"/>
    </border>
    <border>
      <left style="medium"/>
      <right style="thin"/>
      <top style="double"/>
      <bottom style="medium"/>
    </border>
    <border>
      <left style="medium"/>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27" borderId="0" applyNumberFormat="0" applyBorder="0" applyAlignment="0" applyProtection="0"/>
    <xf numFmtId="9" fontId="0" fillId="0" borderId="0" applyFont="0" applyFill="0" applyBorder="0" applyAlignment="0" applyProtection="0"/>
    <xf numFmtId="0" fontId="102" fillId="0" borderId="0" applyNumberFormat="0" applyFill="0" applyBorder="0" applyAlignment="0" applyProtection="0"/>
    <xf numFmtId="0" fontId="0" fillId="28" borderId="2" applyNumberFormat="0" applyFont="0" applyAlignment="0" applyProtection="0"/>
    <xf numFmtId="0" fontId="103" fillId="0" borderId="3" applyNumberFormat="0" applyFill="0" applyAlignment="0" applyProtection="0"/>
    <xf numFmtId="0" fontId="104" fillId="29" borderId="0" applyNumberFormat="0" applyBorder="0" applyAlignment="0" applyProtection="0"/>
    <xf numFmtId="0" fontId="105" fillId="30" borderId="4" applyNumberFormat="0" applyAlignment="0" applyProtection="0"/>
    <xf numFmtId="0" fontId="10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9" fillId="0" borderId="7" applyNumberFormat="0" applyFill="0" applyAlignment="0" applyProtection="0"/>
    <xf numFmtId="0" fontId="109" fillId="0" borderId="0" applyNumberFormat="0" applyFill="0" applyBorder="0" applyAlignment="0" applyProtection="0"/>
    <xf numFmtId="0" fontId="110" fillId="0" borderId="8" applyNumberFormat="0" applyFill="0" applyAlignment="0" applyProtection="0"/>
    <xf numFmtId="0" fontId="111" fillId="30" borderId="9" applyNumberFormat="0" applyAlignment="0" applyProtection="0"/>
    <xf numFmtId="0" fontId="1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3" fillId="31" borderId="4" applyNumberFormat="0" applyAlignment="0" applyProtection="0"/>
    <xf numFmtId="0" fontId="114" fillId="0" borderId="0" applyNumberFormat="0" applyFill="0" applyBorder="0" applyAlignment="0" applyProtection="0"/>
    <xf numFmtId="0" fontId="115" fillId="32" borderId="0" applyNumberFormat="0" applyBorder="0" applyAlignment="0" applyProtection="0"/>
  </cellStyleXfs>
  <cellXfs count="412">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distributed" vertical="center"/>
    </xf>
    <xf numFmtId="0" fontId="2" fillId="0" borderId="0" xfId="0" applyFont="1" applyFill="1" applyAlignment="1">
      <alignment vertical="center"/>
    </xf>
    <xf numFmtId="0" fontId="0" fillId="0" borderId="0" xfId="0" applyFill="1" applyAlignment="1">
      <alignment horizontal="left" vertical="center"/>
    </xf>
    <xf numFmtId="0" fontId="7" fillId="0" borderId="0" xfId="0" applyFont="1" applyFill="1" applyAlignment="1">
      <alignment horizontal="distributed"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horizontal="left" vertical="center"/>
    </xf>
    <xf numFmtId="0" fontId="2" fillId="0" borderId="0" xfId="0" applyFont="1" applyAlignment="1">
      <alignment horizontal="distributed" vertical="center"/>
    </xf>
    <xf numFmtId="49" fontId="7" fillId="0" borderId="0" xfId="0" applyNumberFormat="1" applyFont="1" applyAlignment="1">
      <alignment horizontal="right" vertical="center"/>
    </xf>
    <xf numFmtId="0" fontId="116" fillId="0" borderId="0" xfId="0" applyFont="1" applyAlignment="1">
      <alignment vertical="center"/>
    </xf>
    <xf numFmtId="0" fontId="13" fillId="33" borderId="0" xfId="0" applyFont="1" applyFill="1" applyAlignment="1">
      <alignment vertical="center"/>
    </xf>
    <xf numFmtId="0" fontId="13" fillId="0" borderId="0" xfId="0" applyFont="1" applyFill="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Alignment="1">
      <alignment vertical="center"/>
    </xf>
    <xf numFmtId="0" fontId="12" fillId="33" borderId="12" xfId="0" applyFont="1" applyFill="1" applyBorder="1" applyAlignment="1">
      <alignment horizontal="center" vertical="center" wrapText="1"/>
    </xf>
    <xf numFmtId="0" fontId="13" fillId="0" borderId="13" xfId="0" applyFont="1" applyFill="1" applyBorder="1" applyAlignment="1">
      <alignment horizontal="distributed" vertical="center"/>
    </xf>
    <xf numFmtId="38" fontId="15" fillId="0" borderId="14" xfId="49" applyFont="1" applyFill="1" applyBorder="1" applyAlignment="1">
      <alignment vertical="center"/>
    </xf>
    <xf numFmtId="0" fontId="13" fillId="33" borderId="15" xfId="0" applyFont="1" applyFill="1" applyBorder="1" applyAlignment="1">
      <alignment vertical="center"/>
    </xf>
    <xf numFmtId="0" fontId="13" fillId="0" borderId="12" xfId="0" applyFont="1" applyFill="1" applyBorder="1" applyAlignment="1">
      <alignment horizontal="distributed" vertical="center"/>
    </xf>
    <xf numFmtId="38" fontId="15" fillId="0" borderId="14" xfId="49" applyFont="1" applyBorder="1" applyAlignment="1">
      <alignment vertical="center"/>
    </xf>
    <xf numFmtId="5" fontId="15" fillId="0" borderId="16" xfId="49" applyNumberFormat="1" applyFont="1" applyFill="1" applyBorder="1" applyAlignment="1">
      <alignment vertical="center"/>
    </xf>
    <xf numFmtId="0" fontId="20" fillId="0" borderId="17" xfId="0" applyFont="1" applyFill="1" applyBorder="1" applyAlignment="1">
      <alignment horizontal="distributed" vertical="center"/>
    </xf>
    <xf numFmtId="0" fontId="13" fillId="0" borderId="18" xfId="0" applyFont="1" applyFill="1" applyBorder="1" applyAlignment="1">
      <alignment vertical="center"/>
    </xf>
    <xf numFmtId="38" fontId="13" fillId="0" borderId="14" xfId="49" applyFont="1" applyFill="1" applyBorder="1" applyAlignment="1">
      <alignment horizontal="right" vertical="center"/>
    </xf>
    <xf numFmtId="0" fontId="12" fillId="0" borderId="0" xfId="0" applyFont="1" applyFill="1" applyAlignment="1">
      <alignment vertical="center"/>
    </xf>
    <xf numFmtId="0" fontId="12" fillId="0" borderId="19" xfId="0" applyFont="1" applyFill="1" applyBorder="1" applyAlignment="1">
      <alignment vertical="center"/>
    </xf>
    <xf numFmtId="0" fontId="13" fillId="0" borderId="20" xfId="0" applyFont="1" applyFill="1" applyBorder="1" applyAlignment="1">
      <alignment horizontal="distributed" vertical="center"/>
    </xf>
    <xf numFmtId="0" fontId="13" fillId="0" borderId="19" xfId="0" applyFont="1" applyFill="1" applyBorder="1" applyAlignment="1">
      <alignment horizontal="distributed" vertical="center"/>
    </xf>
    <xf numFmtId="0" fontId="13" fillId="0" borderId="21" xfId="0" applyFont="1" applyFill="1" applyBorder="1" applyAlignment="1">
      <alignment horizontal="distributed" vertical="center"/>
    </xf>
    <xf numFmtId="0" fontId="13" fillId="0" borderId="22" xfId="0" applyFont="1" applyFill="1" applyBorder="1" applyAlignment="1">
      <alignment horizontal="distributed" vertical="center"/>
    </xf>
    <xf numFmtId="0" fontId="13" fillId="0" borderId="23" xfId="0" applyFont="1" applyFill="1" applyBorder="1" applyAlignment="1">
      <alignment horizontal="distributed" vertical="center"/>
    </xf>
    <xf numFmtId="0" fontId="13" fillId="0" borderId="24" xfId="0" applyFont="1" applyFill="1" applyBorder="1" applyAlignment="1">
      <alignment horizontal="distributed" vertical="center"/>
    </xf>
    <xf numFmtId="0" fontId="13" fillId="0" borderId="14" xfId="0" applyFont="1" applyFill="1" applyBorder="1" applyAlignment="1">
      <alignment vertical="center"/>
    </xf>
    <xf numFmtId="38" fontId="13" fillId="0" borderId="16" xfId="49" applyFont="1" applyFill="1" applyBorder="1" applyAlignment="1">
      <alignment horizontal="right" vertical="center"/>
    </xf>
    <xf numFmtId="0" fontId="13" fillId="0" borderId="0" xfId="0" applyFont="1" applyAlignment="1">
      <alignment vertical="center"/>
    </xf>
    <xf numFmtId="0" fontId="13" fillId="0" borderId="11" xfId="0" applyFont="1" applyBorder="1" applyAlignment="1">
      <alignment horizontal="center" vertical="center"/>
    </xf>
    <xf numFmtId="0" fontId="15" fillId="0" borderId="25" xfId="0" applyFont="1" applyBorder="1" applyAlignment="1">
      <alignment horizontal="center" vertical="center"/>
    </xf>
    <xf numFmtId="0" fontId="17" fillId="0" borderId="0" xfId="0" applyFont="1" applyAlignment="1">
      <alignment vertical="center"/>
    </xf>
    <xf numFmtId="0" fontId="12" fillId="34" borderId="12" xfId="0" applyFont="1" applyFill="1" applyBorder="1" applyAlignment="1">
      <alignment horizontal="center" vertical="center" wrapText="1"/>
    </xf>
    <xf numFmtId="38" fontId="15" fillId="35" borderId="26" xfId="49" applyFont="1" applyFill="1" applyBorder="1" applyAlignment="1">
      <alignment vertical="center"/>
    </xf>
    <xf numFmtId="0" fontId="13" fillId="34" borderId="15" xfId="0" applyFont="1" applyFill="1" applyBorder="1" applyAlignment="1">
      <alignment vertical="center"/>
    </xf>
    <xf numFmtId="38" fontId="15" fillId="0" borderId="27" xfId="49" applyFont="1" applyBorder="1" applyAlignment="1">
      <alignment vertical="center"/>
    </xf>
    <xf numFmtId="179" fontId="15" fillId="0" borderId="26" xfId="49" applyNumberFormat="1" applyFont="1" applyBorder="1" applyAlignment="1">
      <alignment vertical="center"/>
    </xf>
    <xf numFmtId="0" fontId="13" fillId="0" borderId="13" xfId="0" applyFont="1" applyBorder="1" applyAlignment="1">
      <alignment horizontal="distributed" vertical="center"/>
    </xf>
    <xf numFmtId="0" fontId="13" fillId="0" borderId="20" xfId="0" applyFont="1" applyBorder="1" applyAlignment="1">
      <alignment horizontal="distributed" vertical="center"/>
    </xf>
    <xf numFmtId="0" fontId="20" fillId="0" borderId="27" xfId="0" applyFont="1" applyBorder="1" applyAlignment="1">
      <alignment horizontal="distributed" vertical="center"/>
    </xf>
    <xf numFmtId="0" fontId="13" fillId="36" borderId="19" xfId="0" applyFont="1" applyFill="1" applyBorder="1" applyAlignment="1">
      <alignment horizontal="distributed" vertical="center"/>
    </xf>
    <xf numFmtId="0" fontId="13" fillId="0" borderId="18" xfId="0" applyFont="1" applyBorder="1" applyAlignment="1">
      <alignment vertical="center"/>
    </xf>
    <xf numFmtId="0" fontId="27" fillId="0" borderId="12" xfId="0" applyFont="1" applyBorder="1" applyAlignment="1">
      <alignment horizontal="center" vertical="center"/>
    </xf>
    <xf numFmtId="38" fontId="13" fillId="0" borderId="28" xfId="49" applyFont="1" applyBorder="1" applyAlignment="1">
      <alignment horizontal="right" vertical="center"/>
    </xf>
    <xf numFmtId="38" fontId="13" fillId="0" borderId="18" xfId="49" applyFont="1" applyBorder="1" applyAlignment="1">
      <alignment horizontal="right" vertical="center"/>
    </xf>
    <xf numFmtId="0" fontId="13" fillId="0" borderId="12" xfId="0" applyFont="1" applyBorder="1" applyAlignment="1">
      <alignment horizontal="center" vertical="center"/>
    </xf>
    <xf numFmtId="38" fontId="13" fillId="0" borderId="29" xfId="49" applyFont="1" applyBorder="1" applyAlignment="1">
      <alignment horizontal="right" vertical="center"/>
    </xf>
    <xf numFmtId="0" fontId="13" fillId="0" borderId="12" xfId="0" applyFont="1" applyBorder="1" applyAlignment="1">
      <alignment horizontal="distributed" vertical="center"/>
    </xf>
    <xf numFmtId="38" fontId="13" fillId="35" borderId="25" xfId="49" applyFont="1" applyFill="1" applyBorder="1" applyAlignment="1">
      <alignment horizontal="right" vertical="center"/>
    </xf>
    <xf numFmtId="0" fontId="12" fillId="0" borderId="0" xfId="0" applyFont="1" applyAlignment="1">
      <alignment vertical="center"/>
    </xf>
    <xf numFmtId="0" fontId="12" fillId="0" borderId="19" xfId="0" applyFont="1" applyBorder="1" applyAlignment="1">
      <alignment vertical="center"/>
    </xf>
    <xf numFmtId="0" fontId="13" fillId="0" borderId="30" xfId="0" applyFont="1" applyBorder="1" applyAlignment="1" applyProtection="1">
      <alignment horizontal="left" vertical="center"/>
      <protection locked="0"/>
    </xf>
    <xf numFmtId="0" fontId="13" fillId="0" borderId="20" xfId="0" applyFont="1" applyBorder="1" applyAlignment="1" applyProtection="1">
      <alignment horizontal="right" vertical="center"/>
      <protection locked="0"/>
    </xf>
    <xf numFmtId="0" fontId="13" fillId="0" borderId="0" xfId="0" applyFont="1" applyFill="1" applyAlignment="1">
      <alignment horizontal="distributed" vertical="center"/>
    </xf>
    <xf numFmtId="0" fontId="13" fillId="0" borderId="0" xfId="0" applyFont="1" applyFill="1" applyAlignment="1">
      <alignment horizontal="left" vertical="center"/>
    </xf>
    <xf numFmtId="0" fontId="29" fillId="0" borderId="0" xfId="0" applyFont="1" applyFill="1" applyAlignment="1">
      <alignment horizontal="right" vertical="center"/>
    </xf>
    <xf numFmtId="0" fontId="29" fillId="0" borderId="0" xfId="0" applyFont="1" applyFill="1" applyAlignment="1">
      <alignment horizontal="center" vertical="center"/>
    </xf>
    <xf numFmtId="0" fontId="29" fillId="0" borderId="11" xfId="0" applyFont="1" applyFill="1" applyBorder="1" applyAlignment="1">
      <alignment vertical="center"/>
    </xf>
    <xf numFmtId="0" fontId="29" fillId="0" borderId="0" xfId="0" applyFont="1" applyFill="1" applyBorder="1" applyAlignment="1">
      <alignment vertical="center"/>
    </xf>
    <xf numFmtId="0" fontId="20" fillId="0" borderId="31" xfId="0" applyFont="1" applyFill="1" applyBorder="1" applyAlignment="1">
      <alignment horizontal="distributed" vertical="center"/>
    </xf>
    <xf numFmtId="0" fontId="13" fillId="0" borderId="31" xfId="0" applyFont="1" applyFill="1" applyBorder="1" applyAlignment="1">
      <alignment horizontal="distributed" vertical="center"/>
    </xf>
    <xf numFmtId="0" fontId="12" fillId="0" borderId="31" xfId="0" applyFont="1" applyFill="1" applyBorder="1" applyAlignment="1">
      <alignment horizontal="distributed" vertical="center"/>
    </xf>
    <xf numFmtId="0" fontId="13" fillId="0" borderId="0" xfId="0" applyFont="1" applyFill="1" applyBorder="1" applyAlignment="1">
      <alignment horizontal="left" vertical="center"/>
    </xf>
    <xf numFmtId="0" fontId="13" fillId="0" borderId="32" xfId="0" applyFont="1" applyFill="1" applyBorder="1" applyAlignment="1">
      <alignment horizontal="distributed" vertical="center"/>
    </xf>
    <xf numFmtId="6" fontId="31" fillId="0" borderId="0" xfId="49" applyNumberFormat="1" applyFont="1" applyFill="1" applyBorder="1" applyAlignment="1">
      <alignment vertical="center"/>
    </xf>
    <xf numFmtId="0" fontId="27" fillId="0" borderId="33" xfId="0" applyFont="1" applyFill="1" applyBorder="1" applyAlignment="1">
      <alignment horizontal="distributed" vertical="center"/>
    </xf>
    <xf numFmtId="0" fontId="13" fillId="0" borderId="34" xfId="0" applyFont="1" applyFill="1" applyBorder="1" applyAlignment="1">
      <alignment horizontal="distributed" vertical="center"/>
    </xf>
    <xf numFmtId="0" fontId="13" fillId="0" borderId="30" xfId="0" applyFont="1" applyFill="1" applyBorder="1" applyAlignment="1">
      <alignment horizontal="distributed" vertical="center"/>
    </xf>
    <xf numFmtId="0" fontId="13" fillId="0" borderId="21" xfId="0" applyFont="1" applyFill="1" applyBorder="1" applyAlignment="1">
      <alignment horizontal="distributed" vertical="center" wrapText="1"/>
    </xf>
    <xf numFmtId="0" fontId="13" fillId="0" borderId="0" xfId="0" applyFont="1" applyFill="1" applyBorder="1" applyAlignment="1">
      <alignment horizontal="distributed" vertical="center" wrapText="1"/>
    </xf>
    <xf numFmtId="3" fontId="29" fillId="0" borderId="35" xfId="49" applyNumberFormat="1" applyFont="1" applyFill="1" applyBorder="1" applyAlignment="1">
      <alignment horizontal="right" vertical="center"/>
    </xf>
    <xf numFmtId="0" fontId="13" fillId="0" borderId="0" xfId="0" applyFont="1" applyFill="1" applyBorder="1" applyAlignment="1">
      <alignment horizontal="distributed" vertical="center"/>
    </xf>
    <xf numFmtId="0" fontId="13" fillId="0" borderId="36" xfId="0" applyFont="1" applyFill="1" applyBorder="1" applyAlignment="1">
      <alignment horizontal="distributed" vertical="center"/>
    </xf>
    <xf numFmtId="0" fontId="13" fillId="0" borderId="37" xfId="0" applyFont="1" applyFill="1" applyBorder="1" applyAlignment="1">
      <alignment horizontal="distributed" vertical="center"/>
    </xf>
    <xf numFmtId="0" fontId="13" fillId="0" borderId="38" xfId="0" applyFont="1" applyFill="1" applyBorder="1" applyAlignment="1">
      <alignment horizontal="distributed" vertical="center"/>
    </xf>
    <xf numFmtId="0" fontId="12" fillId="33" borderId="12" xfId="0" applyFont="1" applyFill="1" applyBorder="1" applyAlignment="1">
      <alignment horizontal="distributed" vertical="center"/>
    </xf>
    <xf numFmtId="38" fontId="13" fillId="0" borderId="39" xfId="49" applyFont="1" applyFill="1" applyBorder="1" applyAlignment="1" applyProtection="1">
      <alignment horizontal="right" vertical="center"/>
      <protection locked="0"/>
    </xf>
    <xf numFmtId="0" fontId="13" fillId="33" borderId="13" xfId="0" applyFont="1" applyFill="1" applyBorder="1" applyAlignment="1">
      <alignment horizontal="left" vertical="center"/>
    </xf>
    <xf numFmtId="38" fontId="13" fillId="0" borderId="40" xfId="49" applyFont="1" applyFill="1" applyBorder="1" applyAlignment="1" applyProtection="1">
      <alignment horizontal="right" vertical="center"/>
      <protection locked="0"/>
    </xf>
    <xf numFmtId="0" fontId="13" fillId="0" borderId="41" xfId="0" applyFont="1" applyFill="1" applyBorder="1" applyAlignment="1">
      <alignment horizontal="distributed" vertical="center"/>
    </xf>
    <xf numFmtId="38" fontId="13" fillId="0" borderId="41" xfId="49" applyFont="1" applyFill="1" applyBorder="1" applyAlignment="1">
      <alignment horizontal="right" vertical="center"/>
    </xf>
    <xf numFmtId="38" fontId="13" fillId="0" borderId="42" xfId="49" applyNumberFormat="1" applyFont="1" applyFill="1" applyBorder="1" applyAlignment="1">
      <alignment horizontal="right" vertical="center"/>
    </xf>
    <xf numFmtId="0" fontId="13" fillId="33" borderId="43" xfId="0" applyFont="1" applyFill="1" applyBorder="1" applyAlignment="1">
      <alignment horizontal="distributed" vertical="center"/>
    </xf>
    <xf numFmtId="0" fontId="12" fillId="0" borderId="0" xfId="0" applyFont="1" applyFill="1" applyBorder="1" applyAlignment="1">
      <alignment horizontal="right" vertical="center"/>
    </xf>
    <xf numFmtId="0" fontId="33" fillId="0" borderId="0" xfId="0" applyFont="1" applyFill="1" applyAlignment="1">
      <alignment horizontal="distributed" vertical="center"/>
    </xf>
    <xf numFmtId="49" fontId="12" fillId="0" borderId="0" xfId="0" applyNumberFormat="1" applyFont="1" applyFill="1" applyBorder="1" applyAlignment="1">
      <alignment horizontal="right" vertical="center"/>
    </xf>
    <xf numFmtId="0" fontId="13" fillId="0" borderId="0" xfId="0" applyFont="1" applyAlignment="1">
      <alignment horizontal="left" vertical="center"/>
    </xf>
    <xf numFmtId="0" fontId="29" fillId="0" borderId="0" xfId="0" applyFont="1" applyAlignment="1">
      <alignment horizontal="right" vertical="center"/>
    </xf>
    <xf numFmtId="0" fontId="30" fillId="0" borderId="25" xfId="0" applyFont="1" applyBorder="1" applyAlignment="1">
      <alignment horizontal="center" vertical="center"/>
    </xf>
    <xf numFmtId="0" fontId="29" fillId="0" borderId="0" xfId="0" applyFont="1" applyAlignment="1">
      <alignment horizontal="center" vertical="center"/>
    </xf>
    <xf numFmtId="0" fontId="13" fillId="0" borderId="0" xfId="0" applyFont="1" applyAlignment="1">
      <alignment horizontal="distributed" vertical="center"/>
    </xf>
    <xf numFmtId="0" fontId="13" fillId="0" borderId="31" xfId="0" applyFont="1" applyBorder="1" applyAlignment="1">
      <alignment horizontal="distributed" vertical="center"/>
    </xf>
    <xf numFmtId="0" fontId="13" fillId="33" borderId="44" xfId="0" applyFont="1" applyFill="1" applyBorder="1" applyAlignment="1">
      <alignment horizontal="distributed" vertical="center" wrapText="1"/>
    </xf>
    <xf numFmtId="0" fontId="13" fillId="33" borderId="44" xfId="0" applyFont="1" applyFill="1" applyBorder="1" applyAlignment="1">
      <alignment horizontal="distributed" vertical="center"/>
    </xf>
    <xf numFmtId="0" fontId="27" fillId="36" borderId="31" xfId="0" applyFont="1" applyFill="1" applyBorder="1" applyAlignment="1">
      <alignment horizontal="distributed" vertical="center"/>
    </xf>
    <xf numFmtId="0" fontId="13" fillId="36" borderId="31" xfId="0" applyFont="1" applyFill="1" applyBorder="1" applyAlignment="1">
      <alignment horizontal="distributed" vertical="center"/>
    </xf>
    <xf numFmtId="0" fontId="13" fillId="34" borderId="31" xfId="0" applyFont="1" applyFill="1" applyBorder="1" applyAlignment="1">
      <alignment horizontal="distributed" vertical="center"/>
    </xf>
    <xf numFmtId="0" fontId="13" fillId="0" borderId="32" xfId="0" applyFont="1" applyBorder="1" applyAlignment="1">
      <alignment horizontal="distributed" vertical="center"/>
    </xf>
    <xf numFmtId="6" fontId="31" fillId="0" borderId="0" xfId="49" applyNumberFormat="1" applyFont="1" applyAlignment="1">
      <alignment vertical="center"/>
    </xf>
    <xf numFmtId="0" fontId="27" fillId="0" borderId="33" xfId="0" applyFont="1" applyBorder="1" applyAlignment="1">
      <alignment horizontal="distributed" vertical="center"/>
    </xf>
    <xf numFmtId="0" fontId="32" fillId="0" borderId="0" xfId="0" applyFont="1" applyAlignment="1">
      <alignment vertical="center"/>
    </xf>
    <xf numFmtId="0" fontId="32" fillId="0" borderId="45" xfId="0" applyFont="1" applyBorder="1" applyAlignment="1">
      <alignment vertical="center"/>
    </xf>
    <xf numFmtId="0" fontId="13" fillId="36" borderId="20" xfId="0" applyFont="1" applyFill="1" applyBorder="1" applyAlignment="1">
      <alignment horizontal="distributed" vertical="center"/>
    </xf>
    <xf numFmtId="0" fontId="13" fillId="0" borderId="0" xfId="0" applyFont="1" applyBorder="1" applyAlignment="1">
      <alignment horizontal="center" vertical="center" wrapText="1"/>
    </xf>
    <xf numFmtId="0" fontId="13" fillId="0" borderId="0" xfId="0" applyFont="1" applyBorder="1" applyAlignment="1">
      <alignment horizontal="distributed" vertical="center" wrapText="1"/>
    </xf>
    <xf numFmtId="0" fontId="13" fillId="33" borderId="46" xfId="0" applyFont="1" applyFill="1" applyBorder="1" applyAlignment="1">
      <alignment horizontal="distributed" vertical="center"/>
    </xf>
    <xf numFmtId="0" fontId="13" fillId="36" borderId="37" xfId="0" applyFont="1" applyFill="1" applyBorder="1" applyAlignment="1">
      <alignment horizontal="distributed" vertical="center"/>
    </xf>
    <xf numFmtId="0" fontId="13" fillId="0" borderId="47" xfId="0" applyFont="1" applyBorder="1" applyAlignment="1">
      <alignment horizontal="distributed" vertical="center"/>
    </xf>
    <xf numFmtId="0" fontId="12" fillId="36" borderId="12" xfId="0" applyFont="1" applyFill="1" applyBorder="1" applyAlignment="1">
      <alignment horizontal="distributed" vertical="center"/>
    </xf>
    <xf numFmtId="38" fontId="13" fillId="0" borderId="48" xfId="49" applyFont="1" applyBorder="1" applyAlignment="1">
      <alignment horizontal="right" vertical="center"/>
    </xf>
    <xf numFmtId="38" fontId="13" fillId="0" borderId="49" xfId="49" applyFont="1" applyBorder="1" applyAlignment="1">
      <alignment horizontal="right" vertical="center"/>
    </xf>
    <xf numFmtId="0" fontId="13" fillId="36" borderId="24" xfId="0" applyFont="1" applyFill="1" applyBorder="1" applyAlignment="1">
      <alignment horizontal="left" vertical="center"/>
    </xf>
    <xf numFmtId="0" fontId="13" fillId="0" borderId="19" xfId="0" applyFont="1" applyBorder="1" applyAlignment="1">
      <alignment horizontal="distributed" vertical="center"/>
    </xf>
    <xf numFmtId="38" fontId="13" fillId="0" borderId="50" xfId="49" applyFont="1" applyBorder="1" applyAlignment="1">
      <alignment horizontal="right" vertical="center"/>
    </xf>
    <xf numFmtId="38" fontId="13" fillId="0" borderId="51" xfId="49" applyFont="1" applyBorder="1" applyAlignment="1">
      <alignment horizontal="right" vertical="center"/>
    </xf>
    <xf numFmtId="0" fontId="13" fillId="0" borderId="30" xfId="0" applyFont="1" applyBorder="1" applyAlignment="1">
      <alignment horizontal="distributed" vertical="center"/>
    </xf>
    <xf numFmtId="38" fontId="13" fillId="0" borderId="52" xfId="49" applyFont="1" applyBorder="1" applyAlignment="1">
      <alignment horizontal="right" vertical="center"/>
    </xf>
    <xf numFmtId="38" fontId="13" fillId="0" borderId="53" xfId="49" applyFont="1" applyBorder="1" applyAlignment="1">
      <alignment horizontal="right" vertical="center"/>
    </xf>
    <xf numFmtId="0" fontId="13" fillId="0" borderId="41" xfId="0" applyFont="1" applyBorder="1" applyAlignment="1">
      <alignment horizontal="distributed" vertical="center"/>
    </xf>
    <xf numFmtId="38" fontId="13" fillId="0" borderId="54" xfId="49" applyFont="1" applyBorder="1" applyAlignment="1">
      <alignment horizontal="right" vertical="center"/>
    </xf>
    <xf numFmtId="38" fontId="13" fillId="37" borderId="55" xfId="49" applyFont="1" applyFill="1" applyBorder="1" applyAlignment="1">
      <alignment horizontal="right" vertical="center"/>
    </xf>
    <xf numFmtId="0" fontId="13" fillId="36" borderId="56" xfId="0" applyFont="1" applyFill="1" applyBorder="1" applyAlignment="1">
      <alignment horizontal="distributed" vertical="center"/>
    </xf>
    <xf numFmtId="49" fontId="33" fillId="0" borderId="0" xfId="0" applyNumberFormat="1" applyFont="1" applyAlignment="1">
      <alignment horizontal="right" vertical="center"/>
    </xf>
    <xf numFmtId="0" fontId="36" fillId="0" borderId="0" xfId="0" applyFont="1" applyAlignment="1">
      <alignment horizontal="left" vertical="center" wrapText="1"/>
    </xf>
    <xf numFmtId="0" fontId="13" fillId="0" borderId="57" xfId="0" applyFont="1" applyFill="1" applyBorder="1" applyAlignment="1">
      <alignment horizontal="center" vertical="center"/>
    </xf>
    <xf numFmtId="0" fontId="13" fillId="0" borderId="47" xfId="0" applyFont="1" applyBorder="1" applyAlignment="1">
      <alignment horizontal="center" vertical="center"/>
    </xf>
    <xf numFmtId="0" fontId="13" fillId="33" borderId="24" xfId="0" applyFont="1" applyFill="1" applyBorder="1" applyAlignment="1">
      <alignment horizontal="left" vertical="center"/>
    </xf>
    <xf numFmtId="49" fontId="12" fillId="0" borderId="0" xfId="0" applyNumberFormat="1" applyFont="1" applyFill="1" applyBorder="1" applyAlignment="1">
      <alignment horizontal="left" vertical="center"/>
    </xf>
    <xf numFmtId="0" fontId="15" fillId="28" borderId="38" xfId="0" applyFont="1" applyFill="1" applyBorder="1" applyAlignment="1">
      <alignment horizontal="center" vertical="center"/>
    </xf>
    <xf numFmtId="0" fontId="20" fillId="28" borderId="31" xfId="0" applyFont="1" applyFill="1" applyBorder="1" applyAlignment="1">
      <alignment horizontal="distributed" vertical="center"/>
    </xf>
    <xf numFmtId="0" fontId="13" fillId="28" borderId="31" xfId="0" applyFont="1" applyFill="1" applyBorder="1" applyAlignment="1">
      <alignment horizontal="distributed" vertical="center"/>
    </xf>
    <xf numFmtId="0" fontId="13" fillId="28" borderId="38" xfId="0" applyFont="1" applyFill="1" applyBorder="1" applyAlignment="1">
      <alignment horizontal="center" vertical="center"/>
    </xf>
    <xf numFmtId="0" fontId="13" fillId="28" borderId="0" xfId="0" applyFont="1" applyFill="1" applyBorder="1" applyAlignment="1">
      <alignment horizontal="left" vertical="center"/>
    </xf>
    <xf numFmtId="0" fontId="27" fillId="0" borderId="58" xfId="0" applyFont="1" applyBorder="1" applyAlignment="1">
      <alignment horizontal="center" vertical="center"/>
    </xf>
    <xf numFmtId="0" fontId="30" fillId="0" borderId="25" xfId="0" applyFont="1" applyFill="1" applyBorder="1" applyAlignment="1" applyProtection="1">
      <alignment horizontal="center" vertical="center"/>
      <protection locked="0"/>
    </xf>
    <xf numFmtId="38" fontId="13" fillId="0" borderId="59" xfId="49" applyFont="1" applyFill="1" applyBorder="1" applyAlignment="1" applyProtection="1">
      <alignment horizontal="right" vertical="center"/>
      <protection locked="0"/>
    </xf>
    <xf numFmtId="0" fontId="13" fillId="0" borderId="20" xfId="0" applyFont="1" applyFill="1" applyBorder="1" applyAlignment="1" applyProtection="1">
      <alignment horizontal="distributed" vertical="center"/>
      <protection locked="0"/>
    </xf>
    <xf numFmtId="38" fontId="13" fillId="0" borderId="20" xfId="49" applyFont="1" applyFill="1" applyBorder="1" applyAlignment="1" applyProtection="1">
      <alignment horizontal="right" vertical="center"/>
      <protection locked="0"/>
    </xf>
    <xf numFmtId="0" fontId="13" fillId="0" borderId="19" xfId="0" applyFont="1" applyFill="1" applyBorder="1" applyAlignment="1" applyProtection="1">
      <alignment horizontal="distributed" vertical="center"/>
      <protection locked="0"/>
    </xf>
    <xf numFmtId="38" fontId="13" fillId="0" borderId="19" xfId="49" applyFont="1" applyFill="1" applyBorder="1" applyAlignment="1" applyProtection="1">
      <alignment horizontal="right" vertical="center"/>
      <protection locked="0"/>
    </xf>
    <xf numFmtId="0" fontId="13" fillId="0" borderId="30" xfId="0" applyFont="1" applyFill="1" applyBorder="1" applyAlignment="1" applyProtection="1">
      <alignment horizontal="distributed" vertical="center"/>
      <protection locked="0"/>
    </xf>
    <xf numFmtId="38" fontId="13" fillId="0" borderId="30" xfId="49" applyFont="1" applyFill="1" applyBorder="1" applyAlignment="1" applyProtection="1">
      <alignment horizontal="right" vertical="center"/>
      <protection locked="0"/>
    </xf>
    <xf numFmtId="0" fontId="15" fillId="0" borderId="38" xfId="0"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38" fontId="13" fillId="0" borderId="14" xfId="49" applyFont="1" applyFill="1" applyBorder="1" applyAlignment="1" applyProtection="1">
      <alignment horizontal="right" vertical="center"/>
      <protection locked="0"/>
    </xf>
    <xf numFmtId="0" fontId="13" fillId="0" borderId="30" xfId="0" applyFont="1" applyFill="1" applyBorder="1" applyAlignment="1" applyProtection="1">
      <alignment horizontal="left" vertical="center"/>
      <protection locked="0"/>
    </xf>
    <xf numFmtId="0" fontId="13" fillId="0" borderId="20" xfId="0" applyFont="1" applyFill="1" applyBorder="1" applyAlignment="1" applyProtection="1">
      <alignment horizontal="right" vertical="center"/>
      <protection locked="0"/>
    </xf>
    <xf numFmtId="0" fontId="13" fillId="0" borderId="60" xfId="0" applyFont="1" applyFill="1" applyBorder="1" applyAlignment="1">
      <alignment horizontal="left" vertical="center"/>
    </xf>
    <xf numFmtId="0" fontId="13" fillId="33" borderId="15" xfId="0" applyFont="1" applyFill="1" applyBorder="1" applyAlignment="1">
      <alignment horizontal="left" vertical="center"/>
    </xf>
    <xf numFmtId="0" fontId="13" fillId="33" borderId="19" xfId="0" applyFont="1" applyFill="1" applyBorder="1" applyAlignment="1">
      <alignment horizontal="left" vertical="center"/>
    </xf>
    <xf numFmtId="0" fontId="20" fillId="0" borderId="50" xfId="0" applyFont="1" applyFill="1" applyBorder="1" applyAlignment="1" applyProtection="1">
      <alignment horizontal="left" vertical="center" wrapText="1"/>
      <protection locked="0"/>
    </xf>
    <xf numFmtId="0" fontId="20" fillId="0" borderId="36"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locked="0"/>
    </xf>
    <xf numFmtId="0" fontId="13" fillId="0" borderId="19" xfId="0" applyFont="1" applyFill="1" applyBorder="1" applyAlignment="1" applyProtection="1">
      <alignment vertical="center"/>
      <protection locked="0"/>
    </xf>
    <xf numFmtId="0" fontId="12" fillId="0" borderId="19" xfId="0" applyFont="1" applyFill="1" applyBorder="1" applyAlignment="1">
      <alignment horizontal="center" vertical="center"/>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117" fillId="0" borderId="0" xfId="0" applyFont="1" applyFill="1" applyAlignment="1">
      <alignment horizontal="left" vertical="center"/>
    </xf>
    <xf numFmtId="0" fontId="13" fillId="33" borderId="61" xfId="0" applyFont="1" applyFill="1" applyBorder="1" applyAlignment="1">
      <alignment horizontal="left" vertical="center"/>
    </xf>
    <xf numFmtId="0" fontId="19" fillId="0" borderId="32" xfId="0" applyFont="1" applyFill="1" applyBorder="1" applyAlignment="1">
      <alignment horizontal="center" vertical="center" textRotation="255"/>
    </xf>
    <xf numFmtId="0" fontId="19" fillId="0" borderId="62" xfId="0" applyFont="1" applyFill="1" applyBorder="1" applyAlignment="1">
      <alignment horizontal="center" vertical="center" textRotation="255"/>
    </xf>
    <xf numFmtId="0" fontId="13" fillId="0" borderId="50"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20" fillId="0" borderId="19" xfId="0" applyFont="1" applyFill="1" applyBorder="1" applyAlignment="1" applyProtection="1">
      <alignment horizontal="left" vertical="center" wrapText="1"/>
      <protection locked="0"/>
    </xf>
    <xf numFmtId="0" fontId="13" fillId="0" borderId="63"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64" xfId="0" applyFont="1" applyFill="1" applyBorder="1" applyAlignment="1">
      <alignment horizontal="center" vertical="center"/>
    </xf>
    <xf numFmtId="0" fontId="20" fillId="33" borderId="36" xfId="0" applyFont="1" applyFill="1" applyBorder="1" applyAlignment="1">
      <alignment horizontal="center" vertical="center"/>
    </xf>
    <xf numFmtId="0" fontId="20" fillId="33" borderId="15" xfId="0" applyFont="1" applyFill="1" applyBorder="1" applyAlignment="1">
      <alignment horizontal="center" vertical="center"/>
    </xf>
    <xf numFmtId="0" fontId="13" fillId="0" borderId="20" xfId="0" applyFont="1" applyFill="1" applyBorder="1" applyAlignment="1">
      <alignment horizontal="distributed" vertical="center"/>
    </xf>
    <xf numFmtId="0" fontId="13" fillId="33" borderId="15" xfId="0" applyFont="1" applyFill="1" applyBorder="1" applyAlignment="1">
      <alignment horizontal="distributed" vertical="center"/>
    </xf>
    <xf numFmtId="0" fontId="13" fillId="33" borderId="19" xfId="0" applyFont="1" applyFill="1" applyBorder="1" applyAlignment="1">
      <alignment horizontal="distributed" vertical="center"/>
    </xf>
    <xf numFmtId="0" fontId="38" fillId="0" borderId="65" xfId="0" applyFont="1" applyFill="1" applyBorder="1" applyAlignment="1">
      <alignment horizontal="center" vertical="center"/>
    </xf>
    <xf numFmtId="0" fontId="38" fillId="0" borderId="66" xfId="0" applyFont="1" applyFill="1" applyBorder="1" applyAlignment="1">
      <alignment horizontal="center" vertical="center"/>
    </xf>
    <xf numFmtId="0" fontId="38" fillId="0" borderId="67" xfId="0" applyFont="1" applyFill="1" applyBorder="1" applyAlignment="1">
      <alignment horizontal="center" vertical="center"/>
    </xf>
    <xf numFmtId="0" fontId="13" fillId="0" borderId="12" xfId="0" applyFont="1" applyFill="1" applyBorder="1" applyAlignment="1">
      <alignment horizontal="distributed" vertical="center"/>
    </xf>
    <xf numFmtId="0" fontId="13" fillId="0" borderId="15" xfId="0" applyFont="1" applyFill="1" applyBorder="1" applyAlignment="1">
      <alignment horizontal="distributed" vertical="center"/>
    </xf>
    <xf numFmtId="0" fontId="13" fillId="0" borderId="19" xfId="0" applyFont="1" applyFill="1" applyBorder="1" applyAlignment="1">
      <alignment horizontal="distributed" vertical="center"/>
    </xf>
    <xf numFmtId="0" fontId="13" fillId="0" borderId="21" xfId="0" applyFont="1" applyFill="1" applyBorder="1" applyAlignment="1">
      <alignment horizontal="distributed" vertical="center"/>
    </xf>
    <xf numFmtId="0" fontId="13" fillId="0" borderId="22" xfId="0" applyFont="1" applyFill="1" applyBorder="1" applyAlignment="1">
      <alignment horizontal="distributed" vertical="center"/>
    </xf>
    <xf numFmtId="0" fontId="13" fillId="0" borderId="60" xfId="0" applyFont="1" applyFill="1" applyBorder="1" applyAlignment="1">
      <alignment horizontal="distributed" vertical="center"/>
    </xf>
    <xf numFmtId="49" fontId="18" fillId="0" borderId="65" xfId="0" applyNumberFormat="1" applyFont="1" applyFill="1" applyBorder="1" applyAlignment="1" applyProtection="1">
      <alignment horizontal="center" vertical="center"/>
      <protection locked="0"/>
    </xf>
    <xf numFmtId="49" fontId="18" fillId="0" borderId="66" xfId="0" applyNumberFormat="1" applyFont="1" applyFill="1" applyBorder="1" applyAlignment="1" applyProtection="1">
      <alignment horizontal="center" vertical="center"/>
      <protection locked="0"/>
    </xf>
    <xf numFmtId="49" fontId="18" fillId="0" borderId="68" xfId="0" applyNumberFormat="1"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69" xfId="0" applyFont="1" applyFill="1" applyBorder="1" applyAlignment="1" applyProtection="1">
      <alignment horizontal="center" vertical="center"/>
      <protection locked="0"/>
    </xf>
    <xf numFmtId="0" fontId="13" fillId="0" borderId="60"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3" xfId="0" applyFont="1" applyFill="1" applyBorder="1" applyAlignment="1">
      <alignment horizontal="center" vertical="center"/>
    </xf>
    <xf numFmtId="0" fontId="13" fillId="0" borderId="20" xfId="0" applyFont="1" applyFill="1" applyBorder="1" applyAlignment="1">
      <alignment horizontal="center" vertical="center"/>
    </xf>
    <xf numFmtId="0" fontId="15" fillId="0" borderId="20" xfId="0" applyFont="1" applyFill="1" applyBorder="1" applyAlignment="1" applyProtection="1">
      <alignment horizontal="left" vertical="center"/>
      <protection locked="0"/>
    </xf>
    <xf numFmtId="0" fontId="15" fillId="0" borderId="17" xfId="0" applyFont="1" applyFill="1" applyBorder="1" applyAlignment="1" applyProtection="1">
      <alignment horizontal="left" vertical="center"/>
      <protection locked="0"/>
    </xf>
    <xf numFmtId="0" fontId="13" fillId="0" borderId="19" xfId="0" applyFont="1" applyFill="1" applyBorder="1" applyAlignment="1">
      <alignment horizontal="center" vertical="center"/>
    </xf>
    <xf numFmtId="0" fontId="13" fillId="0" borderId="19"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4" fillId="33" borderId="0" xfId="0" applyFont="1" applyFill="1" applyAlignment="1">
      <alignment horizontal="center" vertical="center"/>
    </xf>
    <xf numFmtId="0" fontId="13" fillId="0" borderId="23" xfId="0" applyFont="1" applyFill="1" applyBorder="1" applyAlignment="1">
      <alignment horizontal="distributed" vertical="center"/>
    </xf>
    <xf numFmtId="0" fontId="13" fillId="0" borderId="67" xfId="0" applyFont="1" applyFill="1" applyBorder="1" applyAlignment="1">
      <alignment horizontal="distributed" vertical="center"/>
    </xf>
    <xf numFmtId="0" fontId="13" fillId="0" borderId="70" xfId="0" applyFont="1" applyFill="1" applyBorder="1" applyAlignment="1">
      <alignment horizontal="distributed" vertical="center"/>
    </xf>
    <xf numFmtId="0" fontId="13" fillId="0" borderId="13" xfId="0" applyFont="1" applyFill="1" applyBorder="1" applyAlignment="1">
      <alignment horizontal="distributed" vertical="center"/>
    </xf>
    <xf numFmtId="0" fontId="13" fillId="0" borderId="24" xfId="0" applyFont="1" applyFill="1" applyBorder="1" applyAlignment="1">
      <alignment horizontal="distributed" vertical="center"/>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61"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9" fontId="17" fillId="0" borderId="61" xfId="0" applyNumberFormat="1" applyFont="1" applyFill="1" applyBorder="1" applyAlignment="1" applyProtection="1">
      <alignment horizontal="right" vertical="center" shrinkToFit="1"/>
      <protection locked="0"/>
    </xf>
    <xf numFmtId="9" fontId="17" fillId="0" borderId="15" xfId="0" applyNumberFormat="1" applyFont="1" applyFill="1" applyBorder="1" applyAlignment="1" applyProtection="1">
      <alignment horizontal="right" vertical="center" shrinkToFit="1"/>
      <protection locked="0"/>
    </xf>
    <xf numFmtId="0" fontId="13" fillId="0" borderId="72"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18" fillId="0" borderId="0" xfId="0" applyFont="1" applyFill="1" applyAlignment="1">
      <alignment horizontal="right" vertical="center"/>
    </xf>
    <xf numFmtId="0" fontId="25" fillId="0" borderId="0" xfId="0" applyFont="1" applyFill="1" applyAlignment="1">
      <alignment horizontal="center" vertical="center" wrapText="1"/>
    </xf>
    <xf numFmtId="0" fontId="13" fillId="0" borderId="50" xfId="0" applyFont="1" applyFill="1" applyBorder="1" applyAlignment="1" applyProtection="1">
      <alignment horizontal="right" vertical="center"/>
      <protection locked="0"/>
    </xf>
    <xf numFmtId="0" fontId="13" fillId="0" borderId="15" xfId="0" applyFont="1" applyFill="1" applyBorder="1" applyAlignment="1" applyProtection="1">
      <alignment horizontal="right" vertical="center"/>
      <protection locked="0"/>
    </xf>
    <xf numFmtId="0" fontId="13" fillId="0" borderId="52" xfId="0" applyFont="1" applyFill="1" applyBorder="1" applyAlignment="1" applyProtection="1">
      <alignment vertical="center"/>
      <protection locked="0"/>
    </xf>
    <xf numFmtId="0" fontId="13" fillId="0" borderId="46" xfId="0" applyFont="1" applyFill="1" applyBorder="1" applyAlignment="1" applyProtection="1">
      <alignment vertical="center"/>
      <protection locked="0"/>
    </xf>
    <xf numFmtId="0" fontId="13" fillId="0" borderId="73" xfId="0" applyFont="1" applyFill="1" applyBorder="1" applyAlignment="1" applyProtection="1">
      <alignment vertical="center"/>
      <protection locked="0"/>
    </xf>
    <xf numFmtId="0" fontId="13" fillId="0" borderId="48" xfId="0" applyFont="1" applyFill="1" applyBorder="1" applyAlignment="1" applyProtection="1">
      <alignment vertical="center"/>
      <protection locked="0"/>
    </xf>
    <xf numFmtId="0" fontId="13" fillId="0" borderId="74" xfId="0" applyFont="1" applyFill="1" applyBorder="1" applyAlignment="1" applyProtection="1">
      <alignment vertical="center"/>
      <protection locked="0"/>
    </xf>
    <xf numFmtId="0" fontId="13" fillId="0" borderId="24" xfId="0" applyFont="1" applyFill="1" applyBorder="1" applyAlignment="1" applyProtection="1">
      <alignment vertical="center"/>
      <protection locked="0"/>
    </xf>
    <xf numFmtId="0" fontId="13" fillId="0" borderId="75"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22"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50"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locked="0"/>
    </xf>
    <xf numFmtId="0" fontId="13" fillId="0" borderId="19" xfId="0" applyFont="1" applyFill="1" applyBorder="1" applyAlignment="1">
      <alignment horizontal="left" vertical="center"/>
    </xf>
    <xf numFmtId="0" fontId="19" fillId="0" borderId="50"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15" xfId="0" applyFont="1" applyFill="1" applyBorder="1" applyAlignment="1">
      <alignment horizontal="center" vertical="center"/>
    </xf>
    <xf numFmtId="0" fontId="13" fillId="33" borderId="36" xfId="0" applyFont="1" applyFill="1" applyBorder="1" applyAlignment="1">
      <alignment horizontal="left" vertical="center"/>
    </xf>
    <xf numFmtId="0" fontId="13" fillId="0" borderId="63" xfId="0" applyFont="1" applyFill="1" applyBorder="1" applyAlignment="1" applyProtection="1">
      <alignment horizontal="center" vertical="center" wrapText="1"/>
      <protection locked="0"/>
    </xf>
    <xf numFmtId="0" fontId="13" fillId="0" borderId="64" xfId="0" applyFont="1" applyFill="1" applyBorder="1" applyAlignment="1" applyProtection="1">
      <alignment horizontal="center" vertical="center" wrapText="1"/>
      <protection locked="0"/>
    </xf>
    <xf numFmtId="0" fontId="13" fillId="33" borderId="12" xfId="0" applyFont="1" applyFill="1" applyBorder="1" applyAlignment="1">
      <alignment horizontal="left" vertical="center"/>
    </xf>
    <xf numFmtId="0" fontId="20" fillId="0" borderId="65"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67" xfId="0" applyFont="1" applyFill="1" applyBorder="1" applyAlignment="1">
      <alignment horizontal="center" vertical="center"/>
    </xf>
    <xf numFmtId="0" fontId="19" fillId="0" borderId="77" xfId="0" applyFont="1" applyFill="1" applyBorder="1" applyAlignment="1">
      <alignment horizontal="center" vertical="center" textRotation="255"/>
    </xf>
    <xf numFmtId="0" fontId="19" fillId="0" borderId="17" xfId="0" applyFont="1" applyFill="1" applyBorder="1" applyAlignment="1">
      <alignment horizontal="center" vertical="center" textRotation="255"/>
    </xf>
    <xf numFmtId="0" fontId="20" fillId="33" borderId="61" xfId="0" applyFont="1" applyFill="1" applyBorder="1" applyAlignment="1">
      <alignment horizontal="center" vertical="center"/>
    </xf>
    <xf numFmtId="0" fontId="13" fillId="33" borderId="12" xfId="0" applyFont="1" applyFill="1" applyBorder="1" applyAlignment="1">
      <alignment horizontal="distributed" vertical="center"/>
    </xf>
    <xf numFmtId="0" fontId="25" fillId="0" borderId="0" xfId="0" applyFont="1" applyAlignment="1">
      <alignment horizontal="center" vertical="center" wrapText="1"/>
    </xf>
    <xf numFmtId="0" fontId="13" fillId="0" borderId="19" xfId="0" applyFont="1" applyBorder="1" applyAlignment="1">
      <alignment horizontal="center" vertical="center"/>
    </xf>
    <xf numFmtId="0" fontId="117"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19" xfId="0" applyFont="1" applyBorder="1" applyAlignment="1">
      <alignment horizontal="center" vertical="center"/>
    </xf>
    <xf numFmtId="0" fontId="13" fillId="0" borderId="50" xfId="0" applyFont="1" applyBorder="1" applyAlignment="1" applyProtection="1">
      <alignment horizontal="right" vertical="center"/>
      <protection locked="0"/>
    </xf>
    <xf numFmtId="0" fontId="13" fillId="0" borderId="15" xfId="0" applyFont="1" applyBorder="1" applyAlignment="1" applyProtection="1">
      <alignment horizontal="right" vertical="center"/>
      <protection locked="0"/>
    </xf>
    <xf numFmtId="0" fontId="13" fillId="0" borderId="52" xfId="0" applyFont="1" applyBorder="1" applyAlignment="1" applyProtection="1">
      <alignment vertical="center"/>
      <protection locked="0"/>
    </xf>
    <xf numFmtId="0" fontId="13" fillId="0" borderId="46" xfId="0" applyFont="1" applyBorder="1" applyAlignment="1" applyProtection="1">
      <alignment vertical="center"/>
      <protection locked="0"/>
    </xf>
    <xf numFmtId="0" fontId="13" fillId="0" borderId="73" xfId="0" applyFont="1" applyBorder="1" applyAlignment="1" applyProtection="1">
      <alignment vertical="center"/>
      <protection locked="0"/>
    </xf>
    <xf numFmtId="0" fontId="13" fillId="0" borderId="48" xfId="0" applyFont="1" applyBorder="1" applyAlignment="1" applyProtection="1">
      <alignment vertical="center"/>
      <protection locked="0"/>
    </xf>
    <xf numFmtId="0" fontId="13" fillId="0" borderId="74" xfId="0" applyFont="1" applyBorder="1" applyAlignment="1" applyProtection="1">
      <alignment vertical="center"/>
      <protection locked="0"/>
    </xf>
    <xf numFmtId="0" fontId="13" fillId="0" borderId="24" xfId="0" applyFont="1" applyBorder="1" applyAlignment="1" applyProtection="1">
      <alignment vertical="center"/>
      <protection locked="0"/>
    </xf>
    <xf numFmtId="0" fontId="13" fillId="0" borderId="19" xfId="0" applyFont="1" applyBorder="1" applyAlignment="1" applyProtection="1">
      <alignment vertical="center"/>
      <protection locked="0"/>
    </xf>
    <xf numFmtId="0" fontId="119" fillId="0" borderId="0" xfId="0" applyFont="1" applyAlignment="1">
      <alignment horizontal="left" vertical="center"/>
    </xf>
    <xf numFmtId="0" fontId="119" fillId="0" borderId="0" xfId="0" applyFont="1" applyAlignment="1">
      <alignment horizontal="left" vertical="center" wrapText="1"/>
    </xf>
    <xf numFmtId="0" fontId="13" fillId="0" borderId="50" xfId="0" applyFont="1" applyBorder="1" applyAlignment="1">
      <alignment horizontal="left" vertical="center"/>
    </xf>
    <xf numFmtId="0" fontId="13" fillId="0" borderId="36" xfId="0" applyFont="1" applyBorder="1" applyAlignment="1">
      <alignment horizontal="left" vertical="center"/>
    </xf>
    <xf numFmtId="0" fontId="13" fillId="0" borderId="15" xfId="0" applyFont="1" applyBorder="1" applyAlignment="1">
      <alignment horizontal="left" vertical="center"/>
    </xf>
    <xf numFmtId="0" fontId="13" fillId="36" borderId="61" xfId="0" applyFont="1" applyFill="1" applyBorder="1" applyAlignment="1">
      <alignment horizontal="left" vertical="center"/>
    </xf>
    <xf numFmtId="0" fontId="13" fillId="36" borderId="15" xfId="0" applyFont="1" applyFill="1" applyBorder="1" applyAlignment="1">
      <alignment horizontal="left" vertical="center"/>
    </xf>
    <xf numFmtId="0" fontId="13" fillId="0" borderId="19" xfId="0" applyFont="1" applyBorder="1" applyAlignment="1">
      <alignment horizontal="left" vertical="center"/>
    </xf>
    <xf numFmtId="0" fontId="13" fillId="36" borderId="19" xfId="0" applyFont="1" applyFill="1" applyBorder="1" applyAlignment="1">
      <alignment horizontal="left" vertical="center"/>
    </xf>
    <xf numFmtId="0" fontId="13" fillId="0" borderId="50"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5" xfId="0" applyFont="1" applyFill="1" applyBorder="1" applyAlignment="1">
      <alignment horizontal="center" vertical="center"/>
    </xf>
    <xf numFmtId="0" fontId="27" fillId="0" borderId="19" xfId="0" applyFont="1" applyBorder="1" applyAlignment="1">
      <alignment horizontal="left" vertical="center"/>
    </xf>
    <xf numFmtId="0" fontId="13" fillId="0" borderId="69"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16" xfId="0" applyFont="1" applyFill="1" applyBorder="1" applyAlignment="1">
      <alignment horizontal="center" vertical="center"/>
    </xf>
    <xf numFmtId="0" fontId="19" fillId="0" borderId="32" xfId="0" applyFont="1" applyBorder="1" applyAlignment="1">
      <alignment horizontal="center" vertical="center" textRotation="255"/>
    </xf>
    <xf numFmtId="0" fontId="19" fillId="0" borderId="62" xfId="0" applyFont="1" applyBorder="1" applyAlignment="1">
      <alignment horizontal="center" vertical="center" textRotation="255"/>
    </xf>
    <xf numFmtId="0" fontId="13" fillId="0" borderId="63" xfId="0" applyFont="1" applyBorder="1" applyAlignment="1">
      <alignment horizontal="center" vertical="center"/>
    </xf>
    <xf numFmtId="0" fontId="13" fillId="0" borderId="58" xfId="0" applyFont="1" applyBorder="1" applyAlignment="1">
      <alignment horizontal="center" vertical="center"/>
    </xf>
    <xf numFmtId="0" fontId="13" fillId="0" borderId="64" xfId="0" applyFont="1" applyBorder="1" applyAlignment="1">
      <alignment horizontal="center" vertical="center"/>
    </xf>
    <xf numFmtId="0" fontId="20" fillId="36" borderId="36" xfId="0" applyFont="1" applyFill="1" applyBorder="1" applyAlignment="1">
      <alignment horizontal="center" vertical="center"/>
    </xf>
    <xf numFmtId="0" fontId="20" fillId="36" borderId="15" xfId="0" applyFont="1" applyFill="1" applyBorder="1" applyAlignment="1">
      <alignment horizontal="center" vertical="center"/>
    </xf>
    <xf numFmtId="0" fontId="13" fillId="0" borderId="20" xfId="0" applyFont="1" applyBorder="1" applyAlignment="1">
      <alignment horizontal="distributed" vertical="center"/>
    </xf>
    <xf numFmtId="0" fontId="13" fillId="36" borderId="15" xfId="0" applyFont="1" applyFill="1" applyBorder="1" applyAlignment="1">
      <alignment horizontal="distributed" vertical="center"/>
    </xf>
    <xf numFmtId="0" fontId="13" fillId="36" borderId="19" xfId="0" applyFont="1" applyFill="1" applyBorder="1" applyAlignment="1">
      <alignment horizontal="distributed" vertical="center"/>
    </xf>
    <xf numFmtId="0" fontId="14" fillId="0" borderId="0" xfId="0" applyFont="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49" fontId="18" fillId="0" borderId="65" xfId="0" applyNumberFormat="1" applyFont="1" applyFill="1" applyBorder="1" applyAlignment="1">
      <alignment horizontal="center" vertical="center"/>
    </xf>
    <xf numFmtId="49" fontId="18" fillId="0" borderId="66" xfId="0" applyNumberFormat="1" applyFont="1" applyFill="1" applyBorder="1" applyAlignment="1">
      <alignment horizontal="center" vertical="center"/>
    </xf>
    <xf numFmtId="49" fontId="18" fillId="0" borderId="68" xfId="0" applyNumberFormat="1" applyFont="1" applyFill="1" applyBorder="1" applyAlignment="1">
      <alignment horizontal="center" vertical="center"/>
    </xf>
    <xf numFmtId="9" fontId="17" fillId="0" borderId="61" xfId="0" applyNumberFormat="1" applyFont="1" applyFill="1" applyBorder="1" applyAlignment="1">
      <alignment horizontal="right" vertical="center" shrinkToFit="1"/>
    </xf>
    <xf numFmtId="9" fontId="17" fillId="0" borderId="15" xfId="0" applyNumberFormat="1" applyFont="1" applyFill="1" applyBorder="1" applyAlignment="1">
      <alignment horizontal="right" vertical="center" shrinkToFit="1"/>
    </xf>
    <xf numFmtId="0" fontId="13" fillId="38" borderId="13" xfId="0" applyFont="1" applyFill="1" applyBorder="1" applyAlignment="1">
      <alignment horizontal="center" vertical="center"/>
    </xf>
    <xf numFmtId="0" fontId="13" fillId="38" borderId="20" xfId="0" applyFont="1" applyFill="1" applyBorder="1" applyAlignment="1">
      <alignment horizontal="center" vertical="center"/>
    </xf>
    <xf numFmtId="0" fontId="15" fillId="38" borderId="20" xfId="0" applyFont="1" applyFill="1" applyBorder="1" applyAlignment="1">
      <alignment horizontal="left" vertical="center"/>
    </xf>
    <xf numFmtId="0" fontId="15" fillId="38" borderId="17"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4" xfId="0" applyFont="1" applyFill="1" applyBorder="1" applyAlignment="1">
      <alignment horizontal="center" vertical="center"/>
    </xf>
    <xf numFmtId="183" fontId="27" fillId="0" borderId="78" xfId="0" applyNumberFormat="1" applyFont="1" applyBorder="1" applyAlignment="1">
      <alignment horizontal="distributed" vertical="center" indent="3"/>
    </xf>
    <xf numFmtId="183" fontId="27" fillId="0" borderId="58" xfId="0" applyNumberFormat="1" applyFont="1" applyBorder="1" applyAlignment="1">
      <alignment horizontal="distributed" vertical="center" indent="3"/>
    </xf>
    <xf numFmtId="183" fontId="27" fillId="0" borderId="64" xfId="0" applyNumberFormat="1" applyFont="1" applyBorder="1" applyAlignment="1">
      <alignment horizontal="distributed" vertical="center" indent="3"/>
    </xf>
    <xf numFmtId="0" fontId="13" fillId="0" borderId="79" xfId="0" applyFont="1" applyFill="1" applyBorder="1" applyAlignment="1">
      <alignment horizontal="distributed" vertical="center"/>
    </xf>
    <xf numFmtId="0" fontId="13" fillId="0" borderId="41" xfId="0" applyFont="1" applyFill="1" applyBorder="1" applyAlignment="1">
      <alignment horizontal="distributed" vertical="center"/>
    </xf>
    <xf numFmtId="0" fontId="13" fillId="0" borderId="12" xfId="0" applyFont="1" applyFill="1" applyBorder="1" applyAlignment="1" applyProtection="1">
      <alignment horizontal="distributed" vertical="center"/>
      <protection locked="0"/>
    </xf>
    <xf numFmtId="0" fontId="13" fillId="0" borderId="19" xfId="0" applyFont="1" applyFill="1" applyBorder="1" applyAlignment="1" applyProtection="1">
      <alignment horizontal="distributed" vertical="center"/>
      <protection locked="0"/>
    </xf>
    <xf numFmtId="0" fontId="18" fillId="33" borderId="0" xfId="0" applyFont="1" applyFill="1" applyAlignment="1">
      <alignment horizontal="center" vertical="center"/>
    </xf>
    <xf numFmtId="0" fontId="31" fillId="0" borderId="37" xfId="0" applyFont="1" applyFill="1" applyBorder="1" applyAlignment="1" applyProtection="1">
      <alignment horizontal="distributed" vertical="center"/>
      <protection locked="0"/>
    </xf>
    <xf numFmtId="0" fontId="31" fillId="0" borderId="38" xfId="0" applyFont="1" applyFill="1" applyBorder="1" applyAlignment="1" applyProtection="1">
      <alignment horizontal="distributed" vertical="center"/>
      <protection locked="0"/>
    </xf>
    <xf numFmtId="0" fontId="15" fillId="0" borderId="78" xfId="0" applyFont="1" applyFill="1" applyBorder="1" applyAlignment="1" applyProtection="1">
      <alignment horizontal="distributed" vertical="center"/>
      <protection locked="0"/>
    </xf>
    <xf numFmtId="0" fontId="15" fillId="0" borderId="64" xfId="0" applyFont="1" applyFill="1" applyBorder="1" applyAlignment="1" applyProtection="1">
      <alignment horizontal="distributed" vertical="center"/>
      <protection locked="0"/>
    </xf>
    <xf numFmtId="0" fontId="13" fillId="0" borderId="78" xfId="0" applyFont="1" applyFill="1" applyBorder="1" applyAlignment="1" applyProtection="1">
      <alignment horizontal="left" vertical="center"/>
      <protection locked="0"/>
    </xf>
    <xf numFmtId="0" fontId="13" fillId="0" borderId="58" xfId="0" applyFont="1" applyFill="1" applyBorder="1" applyAlignment="1" applyProtection="1">
      <alignment horizontal="left" vertical="center"/>
      <protection locked="0"/>
    </xf>
    <xf numFmtId="0" fontId="13" fillId="0" borderId="64" xfId="0" applyFont="1" applyFill="1" applyBorder="1" applyAlignment="1" applyProtection="1">
      <alignment horizontal="left" vertical="center"/>
      <protection locked="0"/>
    </xf>
    <xf numFmtId="0" fontId="13" fillId="0" borderId="19" xfId="0" applyFont="1" applyFill="1" applyBorder="1" applyAlignment="1">
      <alignment horizontal="center" vertical="center"/>
    </xf>
    <xf numFmtId="0" fontId="15" fillId="0" borderId="0" xfId="0" applyFont="1" applyFill="1" applyAlignment="1">
      <alignment horizontal="distributed" vertical="center"/>
    </xf>
    <xf numFmtId="0" fontId="118" fillId="0" borderId="0" xfId="0" applyFont="1" applyFill="1" applyAlignment="1">
      <alignment horizontal="center" vertical="center"/>
    </xf>
    <xf numFmtId="0" fontId="13" fillId="33" borderId="80" xfId="0" applyFont="1" applyFill="1" applyBorder="1" applyAlignment="1">
      <alignment horizontal="left" vertical="center"/>
    </xf>
    <xf numFmtId="0" fontId="13" fillId="33" borderId="46" xfId="0" applyFont="1" applyFill="1" applyBorder="1" applyAlignment="1">
      <alignment horizontal="left" vertical="center"/>
    </xf>
    <xf numFmtId="0" fontId="13" fillId="33" borderId="73" xfId="0" applyFont="1" applyFill="1" applyBorder="1" applyAlignment="1">
      <alignment horizontal="left" vertical="center"/>
    </xf>
    <xf numFmtId="0" fontId="13" fillId="0" borderId="31" xfId="0" applyFont="1" applyFill="1" applyBorder="1" applyAlignment="1">
      <alignment horizontal="distributed" vertical="center" wrapText="1"/>
    </xf>
    <xf numFmtId="0" fontId="13" fillId="0" borderId="37" xfId="0" applyFont="1" applyFill="1" applyBorder="1" applyAlignment="1">
      <alignment horizontal="distributed" vertical="center"/>
    </xf>
    <xf numFmtId="0" fontId="13" fillId="33" borderId="36" xfId="0" applyFont="1" applyFill="1" applyBorder="1" applyAlignment="1">
      <alignment horizontal="left" vertical="center"/>
    </xf>
    <xf numFmtId="0" fontId="12" fillId="0" borderId="0" xfId="0" applyFont="1" applyFill="1" applyBorder="1" applyAlignment="1">
      <alignment horizontal="left" vertical="center" wrapText="1"/>
    </xf>
    <xf numFmtId="5" fontId="31" fillId="0" borderId="81" xfId="49" applyNumberFormat="1" applyFont="1" applyFill="1" applyBorder="1" applyAlignment="1">
      <alignment horizontal="center" vertical="center"/>
    </xf>
    <xf numFmtId="5" fontId="31" fillId="0" borderId="35" xfId="49" applyNumberFormat="1" applyFont="1" applyFill="1" applyBorder="1" applyAlignment="1">
      <alignment horizontal="center" vertical="center"/>
    </xf>
    <xf numFmtId="5" fontId="31" fillId="0" borderId="82" xfId="49" applyNumberFormat="1" applyFont="1" applyFill="1" applyBorder="1" applyAlignment="1">
      <alignment horizontal="center" vertical="center"/>
    </xf>
    <xf numFmtId="5" fontId="31" fillId="0" borderId="83" xfId="49" applyNumberFormat="1" applyFont="1" applyFill="1" applyBorder="1" applyAlignment="1">
      <alignment horizontal="center" vertical="center"/>
    </xf>
    <xf numFmtId="5" fontId="31" fillId="0" borderId="84" xfId="49" applyNumberFormat="1" applyFont="1" applyFill="1" applyBorder="1" applyAlignment="1">
      <alignment horizontal="center" vertical="center"/>
    </xf>
    <xf numFmtId="5" fontId="31" fillId="0" borderId="85" xfId="49" applyNumberFormat="1" applyFont="1" applyFill="1" applyBorder="1" applyAlignment="1">
      <alignment horizontal="center" vertical="center"/>
    </xf>
    <xf numFmtId="0" fontId="13" fillId="33" borderId="20" xfId="0" applyFont="1" applyFill="1" applyBorder="1" applyAlignment="1">
      <alignment horizontal="distributed" vertical="center"/>
    </xf>
    <xf numFmtId="3" fontId="29" fillId="0" borderId="60" xfId="49" applyNumberFormat="1" applyFont="1" applyFill="1" applyBorder="1" applyAlignment="1">
      <alignment horizontal="right" vertical="center"/>
    </xf>
    <xf numFmtId="3" fontId="29" fillId="0" borderId="16" xfId="49" applyNumberFormat="1" applyFont="1" applyFill="1" applyBorder="1" applyAlignment="1">
      <alignment horizontal="right" vertical="center"/>
    </xf>
    <xf numFmtId="0" fontId="32" fillId="0" borderId="75" xfId="0" applyFont="1" applyFill="1" applyBorder="1" applyAlignment="1">
      <alignment horizontal="distributed" vertical="center"/>
    </xf>
    <xf numFmtId="0" fontId="32" fillId="0" borderId="76" xfId="0" applyFont="1" applyFill="1" applyBorder="1" applyAlignment="1">
      <alignment horizontal="distributed" vertical="center"/>
    </xf>
    <xf numFmtId="0" fontId="32" fillId="0" borderId="84" xfId="0" applyFont="1" applyFill="1" applyBorder="1" applyAlignment="1">
      <alignment horizontal="distributed" vertical="center"/>
    </xf>
    <xf numFmtId="0" fontId="32" fillId="0" borderId="45" xfId="0" applyFont="1" applyFill="1" applyBorder="1" applyAlignment="1">
      <alignment horizontal="distributed" vertical="center"/>
    </xf>
    <xf numFmtId="0" fontId="13" fillId="0" borderId="57" xfId="0" applyFont="1" applyFill="1" applyBorder="1" applyAlignment="1">
      <alignment horizontal="distributed" vertical="center"/>
    </xf>
    <xf numFmtId="38" fontId="29" fillId="39" borderId="50" xfId="49" applyFont="1" applyFill="1" applyBorder="1" applyAlignment="1">
      <alignment horizontal="center" vertical="center"/>
    </xf>
    <xf numFmtId="38" fontId="29" fillId="39" borderId="69" xfId="49" applyFont="1" applyFill="1" applyBorder="1" applyAlignment="1">
      <alignment horizontal="center" vertical="center"/>
    </xf>
    <xf numFmtId="0" fontId="13" fillId="0" borderId="74" xfId="0" applyFont="1" applyFill="1" applyBorder="1" applyAlignment="1">
      <alignment horizontal="right" vertical="center"/>
    </xf>
    <xf numFmtId="0" fontId="13" fillId="33" borderId="61" xfId="0" applyFont="1" applyFill="1" applyBorder="1" applyAlignment="1">
      <alignment horizontal="left" vertical="center"/>
    </xf>
    <xf numFmtId="0" fontId="13" fillId="33" borderId="15" xfId="0" applyFont="1" applyFill="1" applyBorder="1" applyAlignment="1">
      <alignment horizontal="left" vertical="center"/>
    </xf>
    <xf numFmtId="38" fontId="29" fillId="39" borderId="19" xfId="49" applyFont="1" applyFill="1" applyBorder="1" applyAlignment="1">
      <alignment horizontal="right" vertical="center"/>
    </xf>
    <xf numFmtId="38" fontId="29" fillId="39" borderId="14" xfId="49" applyFont="1" applyFill="1" applyBorder="1" applyAlignment="1">
      <alignment horizontal="right" vertical="center"/>
    </xf>
    <xf numFmtId="0" fontId="13" fillId="0" borderId="13" xfId="0" applyFont="1" applyFill="1" applyBorder="1" applyAlignment="1" applyProtection="1">
      <alignment horizontal="distributed" vertical="center"/>
      <protection locked="0"/>
    </xf>
    <xf numFmtId="0" fontId="13" fillId="0" borderId="20" xfId="0" applyFont="1" applyFill="1" applyBorder="1" applyAlignment="1" applyProtection="1">
      <alignment horizontal="distributed" vertical="center"/>
      <protection locked="0"/>
    </xf>
    <xf numFmtId="0" fontId="13" fillId="0" borderId="34" xfId="0" applyFont="1" applyFill="1" applyBorder="1" applyAlignment="1" applyProtection="1">
      <alignment horizontal="distributed" vertical="center"/>
      <protection locked="0"/>
    </xf>
    <xf numFmtId="0" fontId="13" fillId="0" borderId="30" xfId="0" applyFont="1" applyFill="1" applyBorder="1" applyAlignment="1" applyProtection="1">
      <alignment horizontal="distributed" vertical="center"/>
      <protection locked="0"/>
    </xf>
    <xf numFmtId="0" fontId="36" fillId="0" borderId="0" xfId="0" applyFont="1" applyAlignment="1">
      <alignment horizontal="left" vertical="center" wrapText="1"/>
    </xf>
    <xf numFmtId="0" fontId="37" fillId="33" borderId="0" xfId="0" applyFont="1" applyFill="1" applyAlignment="1">
      <alignment horizontal="left" vertical="center"/>
    </xf>
    <xf numFmtId="0" fontId="9"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horizontal="center" vertical="center"/>
    </xf>
    <xf numFmtId="0" fontId="13" fillId="0" borderId="12" xfId="0" applyFont="1" applyBorder="1" applyAlignment="1">
      <alignment horizontal="distributed" vertical="center"/>
    </xf>
    <xf numFmtId="0" fontId="13" fillId="0" borderId="19" xfId="0" applyFont="1" applyBorder="1" applyAlignment="1">
      <alignment horizontal="distributed" vertical="center"/>
    </xf>
    <xf numFmtId="0" fontId="13" fillId="0" borderId="34" xfId="0" applyFont="1" applyBorder="1" applyAlignment="1">
      <alignment horizontal="distributed" vertical="center"/>
    </xf>
    <xf numFmtId="0" fontId="13" fillId="0" borderId="30" xfId="0" applyFont="1" applyBorder="1" applyAlignment="1">
      <alignment horizontal="distributed" vertical="center"/>
    </xf>
    <xf numFmtId="0" fontId="13" fillId="36" borderId="79" xfId="0" applyFont="1" applyFill="1" applyBorder="1" applyAlignment="1">
      <alignment horizontal="distributed" vertical="center"/>
    </xf>
    <xf numFmtId="0" fontId="13" fillId="36" borderId="41" xfId="0" applyFont="1" applyFill="1" applyBorder="1" applyAlignment="1">
      <alignment horizontal="distributed" vertical="center"/>
    </xf>
    <xf numFmtId="0" fontId="13" fillId="0" borderId="13" xfId="0" applyFont="1" applyBorder="1" applyAlignment="1">
      <alignment horizontal="distributed" vertical="center"/>
    </xf>
    <xf numFmtId="38" fontId="16" fillId="0" borderId="0" xfId="49" applyFont="1" applyBorder="1" applyAlignment="1">
      <alignment horizontal="left" vertical="center"/>
    </xf>
    <xf numFmtId="0" fontId="13" fillId="36" borderId="50" xfId="0" applyFont="1" applyFill="1" applyBorder="1" applyAlignment="1">
      <alignment horizontal="left" vertical="center"/>
    </xf>
    <xf numFmtId="0" fontId="13" fillId="36" borderId="36" xfId="0" applyFont="1" applyFill="1" applyBorder="1" applyAlignment="1">
      <alignment horizontal="left" vertical="center"/>
    </xf>
    <xf numFmtId="0" fontId="13" fillId="36" borderId="15" xfId="0" applyFont="1" applyFill="1" applyBorder="1" applyAlignment="1">
      <alignment horizontal="left" vertical="center"/>
    </xf>
    <xf numFmtId="0" fontId="32" fillId="0" borderId="75" xfId="0" applyFont="1" applyBorder="1" applyAlignment="1">
      <alignment horizontal="distributed" vertical="center"/>
    </xf>
    <xf numFmtId="0" fontId="32" fillId="0" borderId="76" xfId="0" applyFont="1" applyBorder="1" applyAlignment="1">
      <alignment horizontal="distributed" vertical="center"/>
    </xf>
    <xf numFmtId="0" fontId="32" fillId="0" borderId="73" xfId="0" applyFont="1" applyBorder="1" applyAlignment="1">
      <alignment horizontal="distributed" vertical="center"/>
    </xf>
    <xf numFmtId="0" fontId="13" fillId="36" borderId="31" xfId="0" applyFont="1" applyFill="1" applyBorder="1" applyAlignment="1">
      <alignment horizontal="distributed" vertical="center" wrapText="1"/>
    </xf>
    <xf numFmtId="0" fontId="13" fillId="36" borderId="37" xfId="0" applyFont="1" applyFill="1" applyBorder="1" applyAlignment="1">
      <alignment horizontal="distributed" vertical="center"/>
    </xf>
    <xf numFmtId="38" fontId="29" fillId="34" borderId="19" xfId="49" applyFont="1" applyFill="1" applyBorder="1" applyAlignment="1">
      <alignment horizontal="right" vertical="center"/>
    </xf>
    <xf numFmtId="38" fontId="29" fillId="34" borderId="14" xfId="49" applyFont="1" applyFill="1" applyBorder="1" applyAlignment="1">
      <alignment horizontal="right" vertical="center"/>
    </xf>
    <xf numFmtId="38" fontId="29" fillId="34" borderId="50" xfId="49" applyFont="1" applyFill="1" applyBorder="1" applyAlignment="1">
      <alignment horizontal="center" vertical="center"/>
    </xf>
    <xf numFmtId="38" fontId="29" fillId="34" borderId="69" xfId="49" applyFont="1" applyFill="1" applyBorder="1" applyAlignment="1">
      <alignment horizontal="center" vertical="center"/>
    </xf>
    <xf numFmtId="179" fontId="31" fillId="37" borderId="81" xfId="49" applyNumberFormat="1" applyFont="1" applyFill="1" applyBorder="1" applyAlignment="1">
      <alignment horizontal="center" vertical="center"/>
    </xf>
    <xf numFmtId="179" fontId="31" fillId="37" borderId="35" xfId="49" applyNumberFormat="1" applyFont="1" applyFill="1" applyBorder="1" applyAlignment="1">
      <alignment horizontal="center" vertical="center"/>
    </xf>
    <xf numFmtId="179" fontId="31" fillId="37" borderId="82" xfId="49" applyNumberFormat="1" applyFont="1" applyFill="1" applyBorder="1" applyAlignment="1">
      <alignment horizontal="center" vertical="center"/>
    </xf>
    <xf numFmtId="179" fontId="31" fillId="37" borderId="83" xfId="49" applyNumberFormat="1" applyFont="1" applyFill="1" applyBorder="1" applyAlignment="1">
      <alignment horizontal="center" vertical="center"/>
    </xf>
    <xf numFmtId="179" fontId="31" fillId="37" borderId="84" xfId="49" applyNumberFormat="1" applyFont="1" applyFill="1" applyBorder="1" applyAlignment="1">
      <alignment horizontal="center" vertical="center"/>
    </xf>
    <xf numFmtId="179" fontId="31" fillId="37" borderId="85" xfId="49" applyNumberFormat="1" applyFont="1" applyFill="1" applyBorder="1" applyAlignment="1">
      <alignment horizontal="center" vertical="center"/>
    </xf>
    <xf numFmtId="0" fontId="13" fillId="36" borderId="19" xfId="0" applyFont="1" applyFill="1" applyBorder="1" applyAlignment="1">
      <alignment horizontal="center" vertical="center"/>
    </xf>
    <xf numFmtId="0" fontId="30" fillId="0" borderId="35" xfId="0" applyFont="1" applyBorder="1" applyAlignment="1">
      <alignment horizontal="left" vertical="center"/>
    </xf>
    <xf numFmtId="0" fontId="13" fillId="36" borderId="20" xfId="0" applyFont="1" applyFill="1" applyBorder="1" applyAlignment="1">
      <alignment horizontal="distributed" vertical="center"/>
    </xf>
    <xf numFmtId="0" fontId="13" fillId="28" borderId="37" xfId="0" applyFont="1" applyFill="1" applyBorder="1" applyAlignment="1">
      <alignment horizontal="center" vertical="center"/>
    </xf>
    <xf numFmtId="0" fontId="13" fillId="28" borderId="38" xfId="0" applyFont="1" applyFill="1" applyBorder="1" applyAlignment="1">
      <alignment horizontal="center" vertical="center"/>
    </xf>
    <xf numFmtId="0" fontId="18" fillId="0" borderId="0" xfId="0" applyFont="1" applyAlignment="1">
      <alignment horizontal="center" vertical="center"/>
    </xf>
    <xf numFmtId="0" fontId="15" fillId="0" borderId="0" xfId="0" applyFont="1" applyAlignment="1">
      <alignment horizontal="distributed" vertical="center"/>
    </xf>
    <xf numFmtId="0" fontId="31" fillId="0" borderId="37" xfId="0" applyFont="1" applyBorder="1" applyAlignment="1">
      <alignment horizontal="distributed" vertical="center"/>
    </xf>
    <xf numFmtId="0" fontId="31" fillId="0" borderId="38" xfId="0" applyFont="1" applyBorder="1" applyAlignment="1">
      <alignment horizontal="distributed" vertical="center"/>
    </xf>
    <xf numFmtId="0" fontId="15" fillId="28" borderId="78" xfId="0" applyFont="1" applyFill="1" applyBorder="1" applyAlignment="1">
      <alignment horizontal="distributed" vertical="center"/>
    </xf>
    <xf numFmtId="0" fontId="15" fillId="28" borderId="64" xfId="0" applyFont="1" applyFill="1" applyBorder="1" applyAlignment="1">
      <alignment horizontal="distributed" vertical="center"/>
    </xf>
    <xf numFmtId="0" fontId="13" fillId="28" borderId="78" xfId="0" applyFont="1" applyFill="1" applyBorder="1" applyAlignment="1">
      <alignment horizontal="left" vertical="center"/>
    </xf>
    <xf numFmtId="0" fontId="13" fillId="28" borderId="58" xfId="0" applyFont="1" applyFill="1" applyBorder="1" applyAlignment="1">
      <alignment horizontal="left" vertical="center"/>
    </xf>
    <xf numFmtId="0" fontId="13" fillId="28" borderId="64" xfId="0" applyFont="1" applyFill="1" applyBorder="1" applyAlignment="1">
      <alignment horizontal="left" vertical="center"/>
    </xf>
    <xf numFmtId="0" fontId="11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32</xdr:row>
      <xdr:rowOff>200025</xdr:rowOff>
    </xdr:from>
    <xdr:to>
      <xdr:col>5</xdr:col>
      <xdr:colOff>447675</xdr:colOff>
      <xdr:row>32</xdr:row>
      <xdr:rowOff>200025</xdr:rowOff>
    </xdr:to>
    <xdr:sp>
      <xdr:nvSpPr>
        <xdr:cNvPr id="1" name="Line 9"/>
        <xdr:cNvSpPr>
          <a:spLocks/>
        </xdr:cNvSpPr>
      </xdr:nvSpPr>
      <xdr:spPr>
        <a:xfrm>
          <a:off x="561975" y="9086850"/>
          <a:ext cx="40005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32</xdr:row>
      <xdr:rowOff>200025</xdr:rowOff>
    </xdr:from>
    <xdr:to>
      <xdr:col>5</xdr:col>
      <xdr:colOff>447675</xdr:colOff>
      <xdr:row>32</xdr:row>
      <xdr:rowOff>200025</xdr:rowOff>
    </xdr:to>
    <xdr:sp>
      <xdr:nvSpPr>
        <xdr:cNvPr id="2" name="Line 9"/>
        <xdr:cNvSpPr>
          <a:spLocks/>
        </xdr:cNvSpPr>
      </xdr:nvSpPr>
      <xdr:spPr>
        <a:xfrm>
          <a:off x="561975" y="9086850"/>
          <a:ext cx="40005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32</xdr:row>
      <xdr:rowOff>200025</xdr:rowOff>
    </xdr:from>
    <xdr:to>
      <xdr:col>5</xdr:col>
      <xdr:colOff>447675</xdr:colOff>
      <xdr:row>32</xdr:row>
      <xdr:rowOff>200025</xdr:rowOff>
    </xdr:to>
    <xdr:sp>
      <xdr:nvSpPr>
        <xdr:cNvPr id="3" name="Line 9"/>
        <xdr:cNvSpPr>
          <a:spLocks/>
        </xdr:cNvSpPr>
      </xdr:nvSpPr>
      <xdr:spPr>
        <a:xfrm>
          <a:off x="561975" y="9086850"/>
          <a:ext cx="40005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32</xdr:row>
      <xdr:rowOff>200025</xdr:rowOff>
    </xdr:from>
    <xdr:to>
      <xdr:col>5</xdr:col>
      <xdr:colOff>447675</xdr:colOff>
      <xdr:row>32</xdr:row>
      <xdr:rowOff>200025</xdr:rowOff>
    </xdr:to>
    <xdr:sp>
      <xdr:nvSpPr>
        <xdr:cNvPr id="4" name="Line 9"/>
        <xdr:cNvSpPr>
          <a:spLocks/>
        </xdr:cNvSpPr>
      </xdr:nvSpPr>
      <xdr:spPr>
        <a:xfrm>
          <a:off x="561975" y="9086850"/>
          <a:ext cx="40005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32</xdr:row>
      <xdr:rowOff>200025</xdr:rowOff>
    </xdr:from>
    <xdr:to>
      <xdr:col>5</xdr:col>
      <xdr:colOff>438150</xdr:colOff>
      <xdr:row>32</xdr:row>
      <xdr:rowOff>200025</xdr:rowOff>
    </xdr:to>
    <xdr:sp>
      <xdr:nvSpPr>
        <xdr:cNvPr id="5" name="Line 9"/>
        <xdr:cNvSpPr>
          <a:spLocks/>
        </xdr:cNvSpPr>
      </xdr:nvSpPr>
      <xdr:spPr>
        <a:xfrm>
          <a:off x="552450" y="9086850"/>
          <a:ext cx="40005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32</xdr:row>
      <xdr:rowOff>200025</xdr:rowOff>
    </xdr:from>
    <xdr:to>
      <xdr:col>5</xdr:col>
      <xdr:colOff>447675</xdr:colOff>
      <xdr:row>32</xdr:row>
      <xdr:rowOff>200025</xdr:rowOff>
    </xdr:to>
    <xdr:sp>
      <xdr:nvSpPr>
        <xdr:cNvPr id="6" name="Line 9"/>
        <xdr:cNvSpPr>
          <a:spLocks/>
        </xdr:cNvSpPr>
      </xdr:nvSpPr>
      <xdr:spPr>
        <a:xfrm>
          <a:off x="561975" y="9086850"/>
          <a:ext cx="40005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32</xdr:row>
      <xdr:rowOff>200025</xdr:rowOff>
    </xdr:from>
    <xdr:to>
      <xdr:col>5</xdr:col>
      <xdr:colOff>447675</xdr:colOff>
      <xdr:row>32</xdr:row>
      <xdr:rowOff>200025</xdr:rowOff>
    </xdr:to>
    <xdr:sp>
      <xdr:nvSpPr>
        <xdr:cNvPr id="7" name="Line 9"/>
        <xdr:cNvSpPr>
          <a:spLocks/>
        </xdr:cNvSpPr>
      </xdr:nvSpPr>
      <xdr:spPr>
        <a:xfrm>
          <a:off x="561975" y="9086850"/>
          <a:ext cx="40005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32</xdr:row>
      <xdr:rowOff>200025</xdr:rowOff>
    </xdr:from>
    <xdr:to>
      <xdr:col>5</xdr:col>
      <xdr:colOff>447675</xdr:colOff>
      <xdr:row>32</xdr:row>
      <xdr:rowOff>200025</xdr:rowOff>
    </xdr:to>
    <xdr:sp>
      <xdr:nvSpPr>
        <xdr:cNvPr id="8" name="Line 9"/>
        <xdr:cNvSpPr>
          <a:spLocks/>
        </xdr:cNvSpPr>
      </xdr:nvSpPr>
      <xdr:spPr>
        <a:xfrm>
          <a:off x="561975" y="9086850"/>
          <a:ext cx="40005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390525</xdr:colOff>
      <xdr:row>19</xdr:row>
      <xdr:rowOff>200025</xdr:rowOff>
    </xdr:from>
    <xdr:to>
      <xdr:col>20</xdr:col>
      <xdr:colOff>609600</xdr:colOff>
      <xdr:row>30</xdr:row>
      <xdr:rowOff>9525</xdr:rowOff>
    </xdr:to>
    <xdr:sp>
      <xdr:nvSpPr>
        <xdr:cNvPr id="9" name="テキスト ボックス 2"/>
        <xdr:cNvSpPr txBox="1">
          <a:spLocks noChangeArrowheads="1"/>
        </xdr:cNvSpPr>
      </xdr:nvSpPr>
      <xdr:spPr>
        <a:xfrm>
          <a:off x="7667625" y="6200775"/>
          <a:ext cx="6305550" cy="2266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800" b="0" i="0" u="none" baseline="0">
              <a:solidFill>
                <a:srgbClr val="000000"/>
              </a:solidFill>
              <a:latin typeface="Meiryo UI"/>
              <a:ea typeface="Meiryo UI"/>
              <a:cs typeface="Meiryo UI"/>
            </a:rPr>
            <a:t>この</a:t>
          </a:r>
          <a:r>
            <a:rPr lang="en-US" cap="none" sz="2800" b="0" i="0" u="sng" baseline="0">
              <a:solidFill>
                <a:srgbClr val="000000"/>
              </a:solidFill>
              <a:latin typeface="Meiryo UI"/>
              <a:ea typeface="Meiryo UI"/>
              <a:cs typeface="Meiryo UI"/>
            </a:rPr>
            <a:t>統括表</a:t>
          </a:r>
          <a:r>
            <a:rPr lang="en-US" cap="none" sz="2800" b="0" i="0" u="none" baseline="0">
              <a:solidFill>
                <a:srgbClr val="000000"/>
              </a:solidFill>
              <a:latin typeface="Meiryo UI"/>
              <a:ea typeface="Meiryo UI"/>
              <a:cs typeface="Meiryo UI"/>
            </a:rPr>
            <a:t>は契約分（注文書のある工事）の請求もありましたら、一緒にまとめて下さい。　　　　　　　　　　　　　　　　　　　　　　　内訳書は工事ごとに</a:t>
          </a:r>
          <a:r>
            <a:rPr lang="en-US" cap="none" sz="2800" b="0" i="0" u="none" baseline="0">
              <a:solidFill>
                <a:srgbClr val="000000"/>
              </a:solidFill>
              <a:latin typeface="Meiryo UI"/>
              <a:ea typeface="Meiryo UI"/>
              <a:cs typeface="Meiryo UI"/>
            </a:rPr>
            <a:t>1</a:t>
          </a:r>
          <a:r>
            <a:rPr lang="en-US" cap="none" sz="2800" b="0" i="0" u="none" baseline="0">
              <a:solidFill>
                <a:srgbClr val="000000"/>
              </a:solidFill>
              <a:latin typeface="Meiryo UI"/>
              <a:ea typeface="Meiryo UI"/>
              <a:cs typeface="Meiryo UI"/>
            </a:rPr>
            <a:t>枚の作成をお願いします。</a:t>
          </a:r>
        </a:p>
      </xdr:txBody>
    </xdr:sp>
    <xdr:clientData/>
  </xdr:twoCellAnchor>
  <xdr:twoCellAnchor>
    <xdr:from>
      <xdr:col>0</xdr:col>
      <xdr:colOff>38100</xdr:colOff>
      <xdr:row>8</xdr:row>
      <xdr:rowOff>38100</xdr:rowOff>
    </xdr:from>
    <xdr:to>
      <xdr:col>1</xdr:col>
      <xdr:colOff>438150</xdr:colOff>
      <xdr:row>8</xdr:row>
      <xdr:rowOff>323850</xdr:rowOff>
    </xdr:to>
    <xdr:sp>
      <xdr:nvSpPr>
        <xdr:cNvPr id="10" name="テキスト ボックス 4"/>
        <xdr:cNvSpPr txBox="1">
          <a:spLocks noChangeArrowheads="1"/>
        </xdr:cNvSpPr>
      </xdr:nvSpPr>
      <xdr:spPr>
        <a:xfrm>
          <a:off x="38100" y="2619375"/>
          <a:ext cx="69532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消費税</a:t>
          </a:r>
        </a:p>
      </xdr:txBody>
    </xdr:sp>
    <xdr:clientData/>
  </xdr:twoCellAnchor>
  <xdr:twoCellAnchor>
    <xdr:from>
      <xdr:col>11</xdr:col>
      <xdr:colOff>438150</xdr:colOff>
      <xdr:row>9</xdr:row>
      <xdr:rowOff>161925</xdr:rowOff>
    </xdr:from>
    <xdr:to>
      <xdr:col>18</xdr:col>
      <xdr:colOff>542925</xdr:colOff>
      <xdr:row>13</xdr:row>
      <xdr:rowOff>295275</xdr:rowOff>
    </xdr:to>
    <xdr:sp>
      <xdr:nvSpPr>
        <xdr:cNvPr id="11" name="テキスト ボックス 5"/>
        <xdr:cNvSpPr txBox="1">
          <a:spLocks noChangeArrowheads="1"/>
        </xdr:cNvSpPr>
      </xdr:nvSpPr>
      <xdr:spPr>
        <a:xfrm>
          <a:off x="7715250" y="3152775"/>
          <a:ext cx="4838700" cy="1314450"/>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2000" b="0" i="0" u="none" baseline="0">
              <a:solidFill>
                <a:srgbClr val="FF0000"/>
              </a:solidFill>
              <a:latin typeface="Meiryo UI"/>
              <a:ea typeface="Meiryo UI"/>
              <a:cs typeface="Meiryo UI"/>
            </a:rPr>
            <a:t>＝重要＝</a:t>
          </a:r>
          <a:r>
            <a:rPr lang="en-US" cap="none" sz="2000" b="0" i="0" u="none" baseline="0">
              <a:solidFill>
                <a:srgbClr val="FF0000"/>
              </a:solidFill>
              <a:latin typeface="Meiryo UI"/>
              <a:ea typeface="Meiryo UI"/>
              <a:cs typeface="Meiryo UI"/>
            </a:rPr>
            <a:t>
</a:t>
          </a:r>
          <a:r>
            <a:rPr lang="en-US" cap="none" sz="2000" b="0" i="0" u="none" baseline="0">
              <a:solidFill>
                <a:srgbClr val="000000"/>
              </a:solidFill>
              <a:latin typeface="Meiryo UI"/>
              <a:ea typeface="Meiryo UI"/>
              <a:cs typeface="Meiryo UI"/>
            </a:rPr>
            <a:t>請求書書式には数式が入っておりますので、</a:t>
          </a:r>
          <a:r>
            <a:rPr lang="en-US" cap="none" sz="2000" b="0" i="0" u="none" baseline="0">
              <a:solidFill>
                <a:srgbClr val="000000"/>
              </a:solidFill>
              <a:latin typeface="Meiryo UI"/>
              <a:ea typeface="Meiryo UI"/>
              <a:cs typeface="Meiryo UI"/>
            </a:rPr>
            <a:t>
</a:t>
          </a:r>
          <a:r>
            <a:rPr lang="en-US" cap="none" sz="2000" b="0" i="0" u="none" baseline="0">
              <a:solidFill>
                <a:srgbClr val="000000"/>
              </a:solidFill>
              <a:latin typeface="Meiryo UI"/>
              <a:ea typeface="Meiryo UI"/>
              <a:cs typeface="Meiryo UI"/>
            </a:rPr>
            <a:t>用紙の中ほどの明細から入力願います。</a:t>
          </a:r>
        </a:p>
      </xdr:txBody>
    </xdr:sp>
    <xdr:clientData/>
  </xdr:twoCellAnchor>
  <xdr:twoCellAnchor>
    <xdr:from>
      <xdr:col>11</xdr:col>
      <xdr:colOff>419100</xdr:colOff>
      <xdr:row>14</xdr:row>
      <xdr:rowOff>66675</xdr:rowOff>
    </xdr:from>
    <xdr:to>
      <xdr:col>19</xdr:col>
      <xdr:colOff>38100</xdr:colOff>
      <xdr:row>18</xdr:row>
      <xdr:rowOff>200025</xdr:rowOff>
    </xdr:to>
    <xdr:sp>
      <xdr:nvSpPr>
        <xdr:cNvPr id="12" name="テキスト ボックス 1"/>
        <xdr:cNvSpPr txBox="1">
          <a:spLocks noChangeArrowheads="1"/>
        </xdr:cNvSpPr>
      </xdr:nvSpPr>
      <xdr:spPr>
        <a:xfrm>
          <a:off x="7696200" y="4543425"/>
          <a:ext cx="5029200" cy="135255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2000" b="1" i="0" u="none" baseline="0">
              <a:solidFill>
                <a:srgbClr val="FF0000"/>
              </a:solidFill>
              <a:latin typeface="Meiryo UI"/>
              <a:ea typeface="Meiryo UI"/>
              <a:cs typeface="Meiryo UI"/>
            </a:rPr>
            <a:t>セルへの色付けはしないように</a:t>
          </a:r>
          <a:r>
            <a:rPr lang="en-US" cap="none" sz="2000" b="1" i="0" u="none" baseline="0">
              <a:solidFill>
                <a:srgbClr val="FF0000"/>
              </a:solidFill>
              <a:latin typeface="Meiryo UI"/>
              <a:ea typeface="Meiryo UI"/>
              <a:cs typeface="Meiryo UI"/>
            </a:rPr>
            <a:t>
</a:t>
          </a:r>
          <a:r>
            <a:rPr lang="en-US" cap="none" sz="2000" b="0" i="0" u="none" baseline="0">
              <a:solidFill>
                <a:srgbClr val="000000"/>
              </a:solidFill>
              <a:latin typeface="Meiryo UI"/>
              <a:ea typeface="Meiryo UI"/>
              <a:cs typeface="Meiryo UI"/>
            </a:rPr>
            <a:t>お願い致します。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35</xdr:row>
      <xdr:rowOff>200025</xdr:rowOff>
    </xdr:from>
    <xdr:to>
      <xdr:col>5</xdr:col>
      <xdr:colOff>447675</xdr:colOff>
      <xdr:row>35</xdr:row>
      <xdr:rowOff>200025</xdr:rowOff>
    </xdr:to>
    <xdr:sp>
      <xdr:nvSpPr>
        <xdr:cNvPr id="1" name="Line 9"/>
        <xdr:cNvSpPr>
          <a:spLocks/>
        </xdr:cNvSpPr>
      </xdr:nvSpPr>
      <xdr:spPr>
        <a:xfrm>
          <a:off x="676275" y="10077450"/>
          <a:ext cx="42957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13</xdr:row>
      <xdr:rowOff>266700</xdr:rowOff>
    </xdr:from>
    <xdr:to>
      <xdr:col>20</xdr:col>
      <xdr:colOff>609600</xdr:colOff>
      <xdr:row>15</xdr:row>
      <xdr:rowOff>285750</xdr:rowOff>
    </xdr:to>
    <xdr:sp>
      <xdr:nvSpPr>
        <xdr:cNvPr id="2" name="テキスト ボックス 1"/>
        <xdr:cNvSpPr txBox="1">
          <a:spLocks noChangeArrowheads="1"/>
        </xdr:cNvSpPr>
      </xdr:nvSpPr>
      <xdr:spPr>
        <a:xfrm>
          <a:off x="8639175" y="4514850"/>
          <a:ext cx="6286500"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800" b="0" i="0" u="none" baseline="0">
              <a:solidFill>
                <a:srgbClr val="000000"/>
              </a:solidFill>
              <a:latin typeface="Meiryo UI"/>
              <a:ea typeface="Meiryo UI"/>
              <a:cs typeface="Meiryo UI"/>
            </a:rPr>
            <a:t>１０件以上現場がある場合に使用下さい</a:t>
          </a:r>
          <a:r>
            <a:rPr lang="en-US" cap="none" sz="2800" b="0" i="0" u="none" baseline="0">
              <a:solidFill>
                <a:srgbClr val="000000"/>
              </a:solidFill>
              <a:latin typeface="Meiryo UI"/>
              <a:ea typeface="Meiryo UI"/>
              <a:cs typeface="Meiryo UI"/>
            </a:rPr>
            <a:t>
</a:t>
          </a:r>
        </a:p>
      </xdr:txBody>
    </xdr:sp>
    <xdr:clientData/>
  </xdr:twoCellAnchor>
  <xdr:twoCellAnchor>
    <xdr:from>
      <xdr:col>1</xdr:col>
      <xdr:colOff>257175</xdr:colOff>
      <xdr:row>35</xdr:row>
      <xdr:rowOff>200025</xdr:rowOff>
    </xdr:from>
    <xdr:to>
      <xdr:col>5</xdr:col>
      <xdr:colOff>438150</xdr:colOff>
      <xdr:row>35</xdr:row>
      <xdr:rowOff>200025</xdr:rowOff>
    </xdr:to>
    <xdr:sp>
      <xdr:nvSpPr>
        <xdr:cNvPr id="3" name="Line 9"/>
        <xdr:cNvSpPr>
          <a:spLocks/>
        </xdr:cNvSpPr>
      </xdr:nvSpPr>
      <xdr:spPr>
        <a:xfrm>
          <a:off x="666750" y="10077450"/>
          <a:ext cx="42957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35</xdr:row>
      <xdr:rowOff>200025</xdr:rowOff>
    </xdr:from>
    <xdr:to>
      <xdr:col>5</xdr:col>
      <xdr:colOff>447675</xdr:colOff>
      <xdr:row>35</xdr:row>
      <xdr:rowOff>200025</xdr:rowOff>
    </xdr:to>
    <xdr:sp>
      <xdr:nvSpPr>
        <xdr:cNvPr id="4" name="Line 9"/>
        <xdr:cNvSpPr>
          <a:spLocks/>
        </xdr:cNvSpPr>
      </xdr:nvSpPr>
      <xdr:spPr>
        <a:xfrm>
          <a:off x="676275" y="10077450"/>
          <a:ext cx="42957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35</xdr:row>
      <xdr:rowOff>200025</xdr:rowOff>
    </xdr:from>
    <xdr:to>
      <xdr:col>5</xdr:col>
      <xdr:colOff>447675</xdr:colOff>
      <xdr:row>35</xdr:row>
      <xdr:rowOff>200025</xdr:rowOff>
    </xdr:to>
    <xdr:sp>
      <xdr:nvSpPr>
        <xdr:cNvPr id="5" name="Line 9"/>
        <xdr:cNvSpPr>
          <a:spLocks/>
        </xdr:cNvSpPr>
      </xdr:nvSpPr>
      <xdr:spPr>
        <a:xfrm>
          <a:off x="676275" y="10077450"/>
          <a:ext cx="42957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35</xdr:row>
      <xdr:rowOff>200025</xdr:rowOff>
    </xdr:from>
    <xdr:to>
      <xdr:col>5</xdr:col>
      <xdr:colOff>447675</xdr:colOff>
      <xdr:row>35</xdr:row>
      <xdr:rowOff>200025</xdr:rowOff>
    </xdr:to>
    <xdr:sp>
      <xdr:nvSpPr>
        <xdr:cNvPr id="6" name="Line 9"/>
        <xdr:cNvSpPr>
          <a:spLocks/>
        </xdr:cNvSpPr>
      </xdr:nvSpPr>
      <xdr:spPr>
        <a:xfrm>
          <a:off x="676275" y="10077450"/>
          <a:ext cx="42957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8</xdr:row>
      <xdr:rowOff>28575</xdr:rowOff>
    </xdr:from>
    <xdr:to>
      <xdr:col>1</xdr:col>
      <xdr:colOff>409575</xdr:colOff>
      <xdr:row>8</xdr:row>
      <xdr:rowOff>371475</xdr:rowOff>
    </xdr:to>
    <xdr:sp>
      <xdr:nvSpPr>
        <xdr:cNvPr id="7" name="テキスト ボックス 2"/>
        <xdr:cNvSpPr txBox="1">
          <a:spLocks noChangeArrowheads="1"/>
        </xdr:cNvSpPr>
      </xdr:nvSpPr>
      <xdr:spPr>
        <a:xfrm>
          <a:off x="95250" y="2638425"/>
          <a:ext cx="723900"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消費税</a:t>
          </a:r>
        </a:p>
      </xdr:txBody>
    </xdr:sp>
    <xdr:clientData/>
  </xdr:twoCellAnchor>
  <xdr:twoCellAnchor>
    <xdr:from>
      <xdr:col>11</xdr:col>
      <xdr:colOff>371475</xdr:colOff>
      <xdr:row>22</xdr:row>
      <xdr:rowOff>123825</xdr:rowOff>
    </xdr:from>
    <xdr:to>
      <xdr:col>20</xdr:col>
      <xdr:colOff>581025</xdr:colOff>
      <xdr:row>32</xdr:row>
      <xdr:rowOff>104775</xdr:rowOff>
    </xdr:to>
    <xdr:sp>
      <xdr:nvSpPr>
        <xdr:cNvPr id="8" name="テキスト ボックス 3"/>
        <xdr:cNvSpPr txBox="1">
          <a:spLocks noChangeArrowheads="1"/>
        </xdr:cNvSpPr>
      </xdr:nvSpPr>
      <xdr:spPr>
        <a:xfrm>
          <a:off x="8601075" y="7115175"/>
          <a:ext cx="6296025" cy="2257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800" b="0" i="0" u="none" baseline="0">
              <a:solidFill>
                <a:srgbClr val="000000"/>
              </a:solidFill>
              <a:latin typeface="Meiryo UI"/>
              <a:ea typeface="Meiryo UI"/>
              <a:cs typeface="Meiryo UI"/>
            </a:rPr>
            <a:t>この</a:t>
          </a:r>
          <a:r>
            <a:rPr lang="en-US" cap="none" sz="2800" b="0" i="0" u="sng" baseline="0">
              <a:solidFill>
                <a:srgbClr val="000000"/>
              </a:solidFill>
              <a:latin typeface="Meiryo UI"/>
              <a:ea typeface="Meiryo UI"/>
              <a:cs typeface="Meiryo UI"/>
            </a:rPr>
            <a:t>統括表</a:t>
          </a:r>
          <a:r>
            <a:rPr lang="en-US" cap="none" sz="2800" b="0" i="0" u="none" baseline="0">
              <a:solidFill>
                <a:srgbClr val="000000"/>
              </a:solidFill>
              <a:latin typeface="Meiryo UI"/>
              <a:ea typeface="Meiryo UI"/>
              <a:cs typeface="Meiryo UI"/>
            </a:rPr>
            <a:t>は契約分（注文書のある工事）の請求もありましたら、一緒にまとめて下さい。内訳書は</a:t>
          </a:r>
          <a:r>
            <a:rPr lang="en-US" cap="none" sz="2800" b="0" i="0" u="none" baseline="0">
              <a:solidFill>
                <a:srgbClr val="000000"/>
              </a:solidFill>
              <a:latin typeface="Meiryo UI"/>
              <a:ea typeface="Meiryo UI"/>
              <a:cs typeface="Meiryo UI"/>
            </a:rPr>
            <a:t>1</a:t>
          </a:r>
          <a:r>
            <a:rPr lang="en-US" cap="none" sz="2800" b="0" i="0" u="none" baseline="0">
              <a:solidFill>
                <a:srgbClr val="000000"/>
              </a:solidFill>
              <a:latin typeface="Meiryo UI"/>
              <a:ea typeface="Meiryo UI"/>
              <a:cs typeface="Meiryo UI"/>
            </a:rPr>
            <a:t>枚ずつ工事ごとに　お願いします。</a:t>
          </a:r>
        </a:p>
      </xdr:txBody>
    </xdr:sp>
    <xdr:clientData/>
  </xdr:twoCellAnchor>
  <xdr:twoCellAnchor>
    <xdr:from>
      <xdr:col>11</xdr:col>
      <xdr:colOff>381000</xdr:colOff>
      <xdr:row>9</xdr:row>
      <xdr:rowOff>28575</xdr:rowOff>
    </xdr:from>
    <xdr:to>
      <xdr:col>18</xdr:col>
      <xdr:colOff>485775</xdr:colOff>
      <xdr:row>13</xdr:row>
      <xdr:rowOff>114300</xdr:rowOff>
    </xdr:to>
    <xdr:sp>
      <xdr:nvSpPr>
        <xdr:cNvPr id="9" name="テキスト ボックス 4"/>
        <xdr:cNvSpPr txBox="1">
          <a:spLocks noChangeArrowheads="1"/>
        </xdr:cNvSpPr>
      </xdr:nvSpPr>
      <xdr:spPr>
        <a:xfrm>
          <a:off x="8610600" y="3048000"/>
          <a:ext cx="4838700" cy="1314450"/>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2000" b="0" i="0" u="none" baseline="0">
              <a:solidFill>
                <a:srgbClr val="FF0000"/>
              </a:solidFill>
              <a:latin typeface="Meiryo UI"/>
              <a:ea typeface="Meiryo UI"/>
              <a:cs typeface="Meiryo UI"/>
            </a:rPr>
            <a:t>＝重要＝</a:t>
          </a:r>
          <a:r>
            <a:rPr lang="en-US" cap="none" sz="2000" b="0" i="0" u="none" baseline="0">
              <a:solidFill>
                <a:srgbClr val="FF0000"/>
              </a:solidFill>
              <a:latin typeface="Meiryo UI"/>
              <a:ea typeface="Meiryo UI"/>
              <a:cs typeface="Meiryo UI"/>
            </a:rPr>
            <a:t>
</a:t>
          </a:r>
          <a:r>
            <a:rPr lang="en-US" cap="none" sz="2000" b="0" i="0" u="none" baseline="0">
              <a:solidFill>
                <a:srgbClr val="000000"/>
              </a:solidFill>
              <a:latin typeface="Meiryo UI"/>
              <a:ea typeface="Meiryo UI"/>
              <a:cs typeface="Meiryo UI"/>
            </a:rPr>
            <a:t>請求書書式には数式が入っておりますので、</a:t>
          </a:r>
          <a:r>
            <a:rPr lang="en-US" cap="none" sz="2000" b="0" i="0" u="none" baseline="0">
              <a:solidFill>
                <a:srgbClr val="000000"/>
              </a:solidFill>
              <a:latin typeface="Meiryo UI"/>
              <a:ea typeface="Meiryo UI"/>
              <a:cs typeface="Meiryo UI"/>
            </a:rPr>
            <a:t>
</a:t>
          </a:r>
          <a:r>
            <a:rPr lang="en-US" cap="none" sz="2000" b="0" i="0" u="none" baseline="0">
              <a:solidFill>
                <a:srgbClr val="000000"/>
              </a:solidFill>
              <a:latin typeface="Meiryo UI"/>
              <a:ea typeface="Meiryo UI"/>
              <a:cs typeface="Meiryo UI"/>
            </a:rPr>
            <a:t>用紙の中ほどの明細から入力願います。</a:t>
          </a:r>
        </a:p>
      </xdr:txBody>
    </xdr:sp>
    <xdr:clientData/>
  </xdr:twoCellAnchor>
  <xdr:twoCellAnchor>
    <xdr:from>
      <xdr:col>11</xdr:col>
      <xdr:colOff>438150</xdr:colOff>
      <xdr:row>16</xdr:row>
      <xdr:rowOff>161925</xdr:rowOff>
    </xdr:from>
    <xdr:to>
      <xdr:col>19</xdr:col>
      <xdr:colOff>381000</xdr:colOff>
      <xdr:row>20</xdr:row>
      <xdr:rowOff>295275</xdr:rowOff>
    </xdr:to>
    <xdr:sp>
      <xdr:nvSpPr>
        <xdr:cNvPr id="10" name="テキスト ボックス 5"/>
        <xdr:cNvSpPr txBox="1">
          <a:spLocks noChangeArrowheads="1"/>
        </xdr:cNvSpPr>
      </xdr:nvSpPr>
      <xdr:spPr>
        <a:xfrm>
          <a:off x="8667750" y="5324475"/>
          <a:ext cx="5353050" cy="135255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2400" b="1" i="0" u="none" baseline="0">
              <a:solidFill>
                <a:srgbClr val="FF0000"/>
              </a:solidFill>
              <a:latin typeface="Meiryo UI"/>
              <a:ea typeface="Meiryo UI"/>
              <a:cs typeface="Meiryo UI"/>
            </a:rPr>
            <a:t>セルへの色付けはしないように</a:t>
          </a:r>
          <a:r>
            <a:rPr lang="en-US" cap="none" sz="2400" b="1" i="0" u="none" baseline="0">
              <a:solidFill>
                <a:srgbClr val="FF0000"/>
              </a:solidFill>
              <a:latin typeface="Meiryo UI"/>
              <a:ea typeface="Meiryo UI"/>
              <a:cs typeface="Meiryo UI"/>
            </a:rPr>
            <a:t>
</a:t>
          </a:r>
          <a:r>
            <a:rPr lang="en-US" cap="none" sz="2400" b="0" i="0" u="none" baseline="0">
              <a:solidFill>
                <a:srgbClr val="000000"/>
              </a:solidFill>
              <a:latin typeface="Meiryo UI"/>
              <a:ea typeface="Meiryo UI"/>
              <a:cs typeface="Meiryo UI"/>
            </a:rPr>
            <a:t>お願い致します。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7</xdr:row>
      <xdr:rowOff>209550</xdr:rowOff>
    </xdr:from>
    <xdr:to>
      <xdr:col>8</xdr:col>
      <xdr:colOff>533400</xdr:colOff>
      <xdr:row>23</xdr:row>
      <xdr:rowOff>133350</xdr:rowOff>
    </xdr:to>
    <xdr:sp>
      <xdr:nvSpPr>
        <xdr:cNvPr id="1" name="Line 8"/>
        <xdr:cNvSpPr>
          <a:spLocks/>
        </xdr:cNvSpPr>
      </xdr:nvSpPr>
      <xdr:spPr>
        <a:xfrm>
          <a:off x="1809750" y="2495550"/>
          <a:ext cx="3743325" cy="4972050"/>
        </a:xfrm>
        <a:prstGeom prst="line">
          <a:avLst/>
        </a:prstGeom>
        <a:noFill/>
        <a:ln w="2857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13</xdr:row>
      <xdr:rowOff>114300</xdr:rowOff>
    </xdr:from>
    <xdr:to>
      <xdr:col>8</xdr:col>
      <xdr:colOff>476250</xdr:colOff>
      <xdr:row>22</xdr:row>
      <xdr:rowOff>285750</xdr:rowOff>
    </xdr:to>
    <xdr:sp>
      <xdr:nvSpPr>
        <xdr:cNvPr id="2" name="Line 9"/>
        <xdr:cNvSpPr>
          <a:spLocks/>
        </xdr:cNvSpPr>
      </xdr:nvSpPr>
      <xdr:spPr>
        <a:xfrm>
          <a:off x="5476875" y="4400550"/>
          <a:ext cx="19050" cy="291465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590550</xdr:colOff>
      <xdr:row>15</xdr:row>
      <xdr:rowOff>142875</xdr:rowOff>
    </xdr:from>
    <xdr:to>
      <xdr:col>10</xdr:col>
      <xdr:colOff>428625</xdr:colOff>
      <xdr:row>19</xdr:row>
      <xdr:rowOff>142875</xdr:rowOff>
    </xdr:to>
    <xdr:sp>
      <xdr:nvSpPr>
        <xdr:cNvPr id="3" name="Text Box 10"/>
        <xdr:cNvSpPr txBox="1">
          <a:spLocks noChangeArrowheads="1"/>
        </xdr:cNvSpPr>
      </xdr:nvSpPr>
      <xdr:spPr>
        <a:xfrm>
          <a:off x="5610225" y="5038725"/>
          <a:ext cx="1323975" cy="1219200"/>
        </a:xfrm>
        <a:prstGeom prst="rect">
          <a:avLst/>
        </a:prstGeom>
        <a:solidFill>
          <a:srgbClr val="FFFFCC"/>
        </a:solidFill>
        <a:ln w="9525" cmpd="sng">
          <a:solidFill>
            <a:srgbClr val="000000"/>
          </a:solidFill>
          <a:headEnd type="none"/>
          <a:tailEnd type="none"/>
        </a:ln>
      </xdr:spPr>
      <xdr:txBody>
        <a:bodyPr vertOverflow="clip" wrap="square" lIns="36576" tIns="18288" rIns="0" bIns="0" anchor="ctr"/>
        <a:p>
          <a:pPr algn="l">
            <a:defRPr/>
          </a:pPr>
          <a:r>
            <a:rPr lang="en-US" cap="none" sz="1600" b="1" i="0" u="none" baseline="0">
              <a:solidFill>
                <a:srgbClr val="000000"/>
              </a:solidFill>
              <a:latin typeface="Meiryo UI"/>
              <a:ea typeface="Meiryo UI"/>
              <a:cs typeface="Meiryo UI"/>
            </a:rPr>
            <a:t>税抜金額</a:t>
          </a:r>
          <a:r>
            <a:rPr lang="en-US" cap="none" sz="1200" b="0" i="0" u="none" baseline="0">
              <a:solidFill>
                <a:srgbClr val="000000"/>
              </a:solidFill>
              <a:latin typeface="Meiryo UI"/>
              <a:ea typeface="Meiryo UI"/>
              <a:cs typeface="Meiryo UI"/>
            </a:rPr>
            <a:t>を</a:t>
          </a:r>
          <a:r>
            <a:rPr lang="en-US" cap="none" sz="1200" b="0" i="0" u="none" baseline="0">
              <a:solidFill>
                <a:srgbClr val="000000"/>
              </a:solidFill>
              <a:latin typeface="Meiryo UI"/>
              <a:ea typeface="Meiryo UI"/>
              <a:cs typeface="Meiryo UI"/>
            </a:rPr>
            <a:t>
</a:t>
          </a:r>
          <a:r>
            <a:rPr lang="en-US" cap="none" sz="1200" b="0" i="0" u="none" baseline="0">
              <a:solidFill>
                <a:srgbClr val="000000"/>
              </a:solidFill>
              <a:latin typeface="Meiryo UI"/>
              <a:ea typeface="Meiryo UI"/>
              <a:cs typeface="Meiryo UI"/>
            </a:rPr>
            <a:t>記入してください。</a:t>
          </a:r>
          <a:r>
            <a:rPr lang="en-US" cap="none" sz="1200" b="0" i="0" u="none" baseline="0">
              <a:solidFill>
                <a:srgbClr val="000000"/>
              </a:solidFill>
              <a:latin typeface="Meiryo UI"/>
              <a:ea typeface="Meiryo UI"/>
              <a:cs typeface="Meiryo UI"/>
            </a:rPr>
            <a:t>
</a:t>
          </a:r>
          <a:r>
            <a:rPr lang="en-US" cap="none" sz="1200" b="0" i="0" u="none" baseline="0">
              <a:solidFill>
                <a:srgbClr val="000000"/>
              </a:solidFill>
              <a:latin typeface="Meiryo UI"/>
              <a:ea typeface="Meiryo UI"/>
              <a:cs typeface="Meiryo UI"/>
            </a:rPr>
            <a:t>(</a:t>
          </a:r>
          <a:r>
            <a:rPr lang="en-US" cap="none" sz="1200" b="0" i="0" u="none" baseline="0">
              <a:solidFill>
                <a:srgbClr val="000000"/>
              </a:solidFill>
              <a:latin typeface="Meiryo UI"/>
              <a:ea typeface="Meiryo UI"/>
              <a:cs typeface="Meiryo UI"/>
            </a:rPr>
            <a:t>入力）</a:t>
          </a:r>
        </a:p>
      </xdr:txBody>
    </xdr:sp>
    <xdr:clientData/>
  </xdr:twoCellAnchor>
  <xdr:twoCellAnchor>
    <xdr:from>
      <xdr:col>1</xdr:col>
      <xdr:colOff>476250</xdr:colOff>
      <xdr:row>15</xdr:row>
      <xdr:rowOff>28575</xdr:rowOff>
    </xdr:from>
    <xdr:to>
      <xdr:col>5</xdr:col>
      <xdr:colOff>304800</xdr:colOff>
      <xdr:row>23</xdr:row>
      <xdr:rowOff>133350</xdr:rowOff>
    </xdr:to>
    <xdr:sp>
      <xdr:nvSpPr>
        <xdr:cNvPr id="4" name="Text Box 13"/>
        <xdr:cNvSpPr txBox="1">
          <a:spLocks noChangeArrowheads="1"/>
        </xdr:cNvSpPr>
      </xdr:nvSpPr>
      <xdr:spPr>
        <a:xfrm>
          <a:off x="771525" y="4924425"/>
          <a:ext cx="3648075" cy="2543175"/>
        </a:xfrm>
        <a:prstGeom prst="rect">
          <a:avLst/>
        </a:prstGeom>
        <a:solidFill>
          <a:srgbClr val="FFFFCC"/>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Meiryo UI"/>
              <a:ea typeface="Meiryo UI"/>
              <a:cs typeface="Meiryo UI"/>
            </a:rPr>
            <a:t>現場ごとに統括を付けるのではなく　　　　　　　　　　　　　　　　　　　　　　表紙として使用します。　　　　　　　　　　　　　　　　　　　　　　　　　現場が複数ある場合は</a:t>
          </a:r>
          <a:r>
            <a:rPr lang="en-US" cap="none" sz="1400" b="1" i="0" u="none" baseline="0">
              <a:solidFill>
                <a:srgbClr val="000000"/>
              </a:solidFill>
              <a:latin typeface="Meiryo UI"/>
              <a:ea typeface="Meiryo UI"/>
              <a:cs typeface="Meiryo UI"/>
            </a:rPr>
            <a:t>1</a:t>
          </a:r>
          <a:r>
            <a:rPr lang="en-US" cap="none" sz="1400" b="1" i="0" u="none" baseline="0">
              <a:solidFill>
                <a:srgbClr val="000000"/>
              </a:solidFill>
              <a:latin typeface="Meiryo UI"/>
              <a:ea typeface="Meiryo UI"/>
              <a:cs typeface="Meiryo UI"/>
            </a:rPr>
            <a:t>行目、</a:t>
          </a:r>
          <a:r>
            <a:rPr lang="en-US" cap="none" sz="1400" b="1" i="0" u="none" baseline="0">
              <a:solidFill>
                <a:srgbClr val="000000"/>
              </a:solidFill>
              <a:latin typeface="Meiryo UI"/>
              <a:ea typeface="Meiryo UI"/>
              <a:cs typeface="Meiryo UI"/>
            </a:rPr>
            <a:t>2</a:t>
          </a:r>
          <a:r>
            <a:rPr lang="en-US" cap="none" sz="1400" b="1" i="0" u="none" baseline="0">
              <a:solidFill>
                <a:srgbClr val="000000"/>
              </a:solidFill>
              <a:latin typeface="Meiryo UI"/>
              <a:ea typeface="Meiryo UI"/>
              <a:cs typeface="Meiryo UI"/>
            </a:rPr>
            <a:t>行目・・・と　　　改行して記入して下さい。　　　　　　　　　　　　　　　　　　　　　　　　　　　　　　それぞれ提出するのは内訳書のみです。</a:t>
          </a:r>
          <a:r>
            <a:rPr lang="en-US" cap="none" sz="1400" b="1" i="0" u="none" baseline="0">
              <a:solidFill>
                <a:srgbClr val="000000"/>
              </a:solidFill>
              <a:latin typeface="Meiryo UI"/>
              <a:ea typeface="Meiryo UI"/>
              <a:cs typeface="Meiryo UI"/>
            </a:rPr>
            <a:t>
</a:t>
          </a:r>
          <a:r>
            <a:rPr lang="en-US" cap="none" sz="1400" b="1" i="0" u="none" baseline="0">
              <a:solidFill>
                <a:srgbClr val="000000"/>
              </a:solidFill>
              <a:latin typeface="Meiryo UI"/>
              <a:ea typeface="Meiryo UI"/>
              <a:cs typeface="Meiryo UI"/>
            </a:rPr>
            <a:t>又、</a:t>
          </a:r>
          <a:r>
            <a:rPr lang="en-US" cap="none" sz="1400" b="1" i="0" u="none" baseline="0">
              <a:solidFill>
                <a:srgbClr val="000000"/>
              </a:solidFill>
              <a:latin typeface="Meiryo UI"/>
              <a:ea typeface="Meiryo UI"/>
              <a:cs typeface="Meiryo UI"/>
            </a:rPr>
            <a:t>
</a:t>
          </a:r>
          <a:r>
            <a:rPr lang="en-US" cap="none" sz="1400" b="1" i="0" u="none" baseline="0">
              <a:solidFill>
                <a:srgbClr val="000000"/>
              </a:solidFill>
              <a:latin typeface="Meiryo UI"/>
              <a:ea typeface="Meiryo UI"/>
              <a:cs typeface="Meiryo UI"/>
            </a:rPr>
            <a:t>・工事番号及び現場名抜けは</a:t>
          </a:r>
          <a:r>
            <a:rPr lang="en-US" cap="none" sz="1400" b="1" i="0" u="none" baseline="0">
              <a:solidFill>
                <a:srgbClr val="000000"/>
              </a:solidFill>
              <a:latin typeface="Meiryo UI"/>
              <a:ea typeface="Meiryo UI"/>
              <a:cs typeface="Meiryo UI"/>
            </a:rPr>
            <a:t>
</a:t>
          </a:r>
          <a:r>
            <a:rPr lang="en-US" cap="none" sz="1400" b="1" i="0" u="none" baseline="0">
              <a:solidFill>
                <a:srgbClr val="000000"/>
              </a:solidFill>
              <a:latin typeface="Meiryo UI"/>
              <a:ea typeface="Meiryo UI"/>
              <a:cs typeface="Meiryo UI"/>
            </a:rPr>
            <a:t>　処理不可なりますので必ず記入して下さい。</a:t>
          </a:r>
          <a:r>
            <a:rPr lang="en-US" cap="none" sz="1400" b="1" i="0" u="none" baseline="0">
              <a:solidFill>
                <a:srgbClr val="000000"/>
              </a:solidFill>
              <a:latin typeface="Meiryo UI"/>
              <a:ea typeface="Meiryo UI"/>
              <a:cs typeface="Meiryo UI"/>
            </a:rPr>
            <a:t>
</a:t>
          </a:r>
          <a:r>
            <a:rPr lang="en-US" cap="none" sz="1400" b="1" i="0" u="none" baseline="0">
              <a:solidFill>
                <a:srgbClr val="000000"/>
              </a:solidFill>
              <a:latin typeface="Meiryo UI"/>
              <a:ea typeface="Meiryo UI"/>
              <a:cs typeface="Meiryo UI"/>
            </a:rPr>
            <a:t>・内訳との金額が合わない場合は、</a:t>
          </a:r>
          <a:r>
            <a:rPr lang="en-US" cap="none" sz="1400" b="1" i="0" u="none" baseline="0">
              <a:solidFill>
                <a:srgbClr val="000000"/>
              </a:solidFill>
              <a:latin typeface="Meiryo UI"/>
              <a:ea typeface="Meiryo UI"/>
              <a:cs typeface="Meiryo UI"/>
            </a:rPr>
            <a:t>
</a:t>
          </a:r>
          <a:r>
            <a:rPr lang="en-US" cap="none" sz="1400" b="1" i="0" u="none" baseline="0">
              <a:solidFill>
                <a:srgbClr val="000000"/>
              </a:solidFill>
              <a:latin typeface="Meiryo UI"/>
              <a:ea typeface="Meiryo UI"/>
              <a:cs typeface="Meiryo UI"/>
            </a:rPr>
            <a:t>　少ない方の金額にあわせます。</a:t>
          </a:r>
        </a:p>
      </xdr:txBody>
    </xdr:sp>
    <xdr:clientData/>
  </xdr:twoCellAnchor>
  <xdr:twoCellAnchor>
    <xdr:from>
      <xdr:col>3</xdr:col>
      <xdr:colOff>581025</xdr:colOff>
      <xdr:row>6</xdr:row>
      <xdr:rowOff>57150</xdr:rowOff>
    </xdr:from>
    <xdr:to>
      <xdr:col>10</xdr:col>
      <xdr:colOff>619125</xdr:colOff>
      <xdr:row>7</xdr:row>
      <xdr:rowOff>400050</xdr:rowOff>
    </xdr:to>
    <xdr:sp>
      <xdr:nvSpPr>
        <xdr:cNvPr id="5" name="AutoShape 15"/>
        <xdr:cNvSpPr>
          <a:spLocks/>
        </xdr:cNvSpPr>
      </xdr:nvSpPr>
      <xdr:spPr>
        <a:xfrm>
          <a:off x="3162300" y="1971675"/>
          <a:ext cx="3962400" cy="714375"/>
        </a:xfrm>
        <a:prstGeom prst="wedgeRectCallout">
          <a:avLst>
            <a:gd name="adj1" fmla="val -81060"/>
            <a:gd name="adj2" fmla="val 18851"/>
          </a:avLst>
        </a:prstGeom>
        <a:solidFill>
          <a:srgbClr val="FFFFCC"/>
        </a:solidFill>
        <a:ln w="19050" cmpd="sng">
          <a:solidFill>
            <a:srgbClr val="000000"/>
          </a:solidFill>
          <a:headEnd type="none"/>
          <a:tailEnd type="none"/>
        </a:ln>
      </xdr:spPr>
      <xdr:txBody>
        <a:bodyPr vertOverflow="clip" wrap="square" lIns="36576" tIns="22860" rIns="0" bIns="22860" anchor="ctr"/>
        <a:p>
          <a:pPr algn="l">
            <a:defRPr/>
          </a:pPr>
          <a:r>
            <a:rPr lang="en-US" cap="none" sz="1300" b="1" i="0" u="none" baseline="0">
              <a:solidFill>
                <a:srgbClr val="000000"/>
              </a:solidFill>
            </a:rPr>
            <a:t>当月請求税抜の合計と同額を記入。</a:t>
          </a:r>
          <a:r>
            <a:rPr lang="en-US" cap="none" sz="1300" b="1" i="0" u="none" baseline="0">
              <a:solidFill>
                <a:srgbClr val="000000"/>
              </a:solidFill>
            </a:rPr>
            <a:t>
</a:t>
          </a:r>
          <a:r>
            <a:rPr lang="en-US" cap="none" sz="1300" b="1" i="0" u="none" baseline="0">
              <a:solidFill>
                <a:srgbClr val="000000"/>
              </a:solidFill>
            </a:rPr>
            <a:t>入力の場合は下記明細を入力すると反映されます。</a:t>
          </a:r>
          <a:r>
            <a:rPr lang="en-US" cap="none" sz="1300" b="1" i="0" u="none" baseline="0">
              <a:solidFill>
                <a:srgbClr val="000000"/>
              </a:solidFill>
            </a:rPr>
            <a:t>
</a:t>
          </a:r>
        </a:p>
      </xdr:txBody>
    </xdr:sp>
    <xdr:clientData/>
  </xdr:twoCellAnchor>
  <xdr:twoCellAnchor>
    <xdr:from>
      <xdr:col>3</xdr:col>
      <xdr:colOff>361950</xdr:colOff>
      <xdr:row>8</xdr:row>
      <xdr:rowOff>352425</xdr:rowOff>
    </xdr:from>
    <xdr:to>
      <xdr:col>9</xdr:col>
      <xdr:colOff>238125</xdr:colOff>
      <xdr:row>10</xdr:row>
      <xdr:rowOff>47625</xdr:rowOff>
    </xdr:to>
    <xdr:sp>
      <xdr:nvSpPr>
        <xdr:cNvPr id="6" name="AutoShape 16"/>
        <xdr:cNvSpPr>
          <a:spLocks/>
        </xdr:cNvSpPr>
      </xdr:nvSpPr>
      <xdr:spPr>
        <a:xfrm>
          <a:off x="2943225" y="3048000"/>
          <a:ext cx="3305175" cy="514350"/>
        </a:xfrm>
        <a:prstGeom prst="wedgeRectCallout">
          <a:avLst>
            <a:gd name="adj1" fmla="val -84574"/>
            <a:gd name="adj2" fmla="val 7162"/>
          </a:avLst>
        </a:prstGeom>
        <a:solidFill>
          <a:srgbClr val="FFFFCC"/>
        </a:solidFill>
        <a:ln w="19050" cmpd="sng">
          <a:solidFill>
            <a:srgbClr val="000000"/>
          </a:solidFill>
          <a:headEnd type="none"/>
          <a:tailEnd type="none"/>
        </a:ln>
      </xdr:spPr>
      <xdr:txBody>
        <a:bodyPr vertOverflow="clip" wrap="square" lIns="36576" tIns="22860" rIns="0" bIns="22860" anchor="ctr"/>
        <a:p>
          <a:pPr algn="l">
            <a:defRPr/>
          </a:pPr>
          <a:r>
            <a:rPr lang="en-US" cap="none" sz="1300" b="1" i="0" u="none" baseline="0">
              <a:solidFill>
                <a:srgbClr val="000000"/>
              </a:solidFill>
            </a:rPr>
            <a:t>税込を記入するのはこの欄だけです。</a:t>
          </a:r>
        </a:p>
      </xdr:txBody>
    </xdr:sp>
    <xdr:clientData/>
  </xdr:twoCellAnchor>
  <xdr:twoCellAnchor>
    <xdr:from>
      <xdr:col>8</xdr:col>
      <xdr:colOff>895350</xdr:colOff>
      <xdr:row>20</xdr:row>
      <xdr:rowOff>295275</xdr:rowOff>
    </xdr:from>
    <xdr:to>
      <xdr:col>10</xdr:col>
      <xdr:colOff>390525</xdr:colOff>
      <xdr:row>22</xdr:row>
      <xdr:rowOff>66675</xdr:rowOff>
    </xdr:to>
    <xdr:sp>
      <xdr:nvSpPr>
        <xdr:cNvPr id="7" name="AutoShape 18"/>
        <xdr:cNvSpPr>
          <a:spLocks/>
        </xdr:cNvSpPr>
      </xdr:nvSpPr>
      <xdr:spPr>
        <a:xfrm>
          <a:off x="5915025" y="6715125"/>
          <a:ext cx="981075" cy="381000"/>
        </a:xfrm>
        <a:prstGeom prst="wedgeRectCallout">
          <a:avLst>
            <a:gd name="adj1" fmla="val -60166"/>
            <a:gd name="adj2" fmla="val 139402"/>
          </a:avLst>
        </a:prstGeom>
        <a:solidFill>
          <a:srgbClr val="FFFFFF"/>
        </a:solidFill>
        <a:ln w="9525" cmpd="sng">
          <a:solidFill>
            <a:srgbClr val="000000"/>
          </a:solidFill>
          <a:headEnd type="none"/>
          <a:tailEnd type="none"/>
        </a:ln>
      </xdr:spPr>
      <xdr:txBody>
        <a:bodyPr vertOverflow="clip" wrap="square" lIns="36576" tIns="22860" rIns="0" bIns="22860" anchor="ctr"/>
        <a:p>
          <a:pPr algn="r">
            <a:defRPr/>
          </a:pPr>
          <a:r>
            <a:rPr lang="en-US" cap="none" sz="1200" b="1" i="0" u="none" baseline="0">
              <a:solidFill>
                <a:srgbClr val="000000"/>
              </a:solidFill>
            </a:rPr>
            <a:t>税抜きです。</a:t>
          </a:r>
        </a:p>
      </xdr:txBody>
    </xdr:sp>
    <xdr:clientData/>
  </xdr:twoCellAnchor>
  <xdr:twoCellAnchor>
    <xdr:from>
      <xdr:col>11</xdr:col>
      <xdr:colOff>438150</xdr:colOff>
      <xdr:row>15</xdr:row>
      <xdr:rowOff>76200</xdr:rowOff>
    </xdr:from>
    <xdr:to>
      <xdr:col>21</xdr:col>
      <xdr:colOff>28575</xdr:colOff>
      <xdr:row>18</xdr:row>
      <xdr:rowOff>238125</xdr:rowOff>
    </xdr:to>
    <xdr:sp>
      <xdr:nvSpPr>
        <xdr:cNvPr id="8" name="テキスト ボックス 8"/>
        <xdr:cNvSpPr txBox="1">
          <a:spLocks noChangeArrowheads="1"/>
        </xdr:cNvSpPr>
      </xdr:nvSpPr>
      <xdr:spPr>
        <a:xfrm>
          <a:off x="7724775" y="4972050"/>
          <a:ext cx="6448425" cy="1076325"/>
        </a:xfrm>
        <a:prstGeom prst="rect">
          <a:avLst/>
        </a:prstGeom>
        <a:solidFill>
          <a:srgbClr val="FFFFFF"/>
        </a:solidFill>
        <a:ln w="38100" cmpd="sng">
          <a:solidFill>
            <a:srgbClr val="000000"/>
          </a:solidFill>
          <a:headEnd type="none"/>
          <a:tailEnd type="none"/>
        </a:ln>
      </xdr:spPr>
      <xdr:txBody>
        <a:bodyPr vertOverflow="clip" wrap="square" lIns="108000" tIns="108000" rIns="72000" bIns="0"/>
        <a:p>
          <a:pPr algn="l">
            <a:defRPr/>
          </a:pPr>
          <a:r>
            <a:rPr lang="en-US" cap="none" sz="2000" b="1" i="0" u="none" baseline="0">
              <a:solidFill>
                <a:srgbClr val="000000"/>
              </a:solidFill>
              <a:latin typeface="Meiryo UI"/>
              <a:ea typeface="Meiryo UI"/>
              <a:cs typeface="Meiryo UI"/>
            </a:rPr>
            <a:t>統括表は表紙として付けますので内訳書毎に</a:t>
          </a:r>
          <a:r>
            <a:rPr lang="en-US" cap="none" sz="2000" b="1" i="0" u="sng" baseline="0">
              <a:solidFill>
                <a:srgbClr val="000000"/>
              </a:solidFill>
              <a:latin typeface="Meiryo UI"/>
              <a:ea typeface="Meiryo UI"/>
              <a:cs typeface="Meiryo UI"/>
            </a:rPr>
            <a:t>つけるものではありません。</a:t>
          </a:r>
          <a:r>
            <a:rPr lang="en-US" cap="none" sz="2000" b="1" i="0" u="sng"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以後、記入不備とし提出し直しして頂きますので、ご注意下さい。</a:t>
          </a:r>
        </a:p>
      </xdr:txBody>
    </xdr:sp>
    <xdr:clientData/>
  </xdr:twoCellAnchor>
  <xdr:twoCellAnchor>
    <xdr:from>
      <xdr:col>0</xdr:col>
      <xdr:colOff>0</xdr:colOff>
      <xdr:row>1</xdr:row>
      <xdr:rowOff>361950</xdr:rowOff>
    </xdr:from>
    <xdr:to>
      <xdr:col>5</xdr:col>
      <xdr:colOff>95250</xdr:colOff>
      <xdr:row>3</xdr:row>
      <xdr:rowOff>76200</xdr:rowOff>
    </xdr:to>
    <xdr:sp>
      <xdr:nvSpPr>
        <xdr:cNvPr id="9" name="AutoShape 15"/>
        <xdr:cNvSpPr>
          <a:spLocks/>
        </xdr:cNvSpPr>
      </xdr:nvSpPr>
      <xdr:spPr>
        <a:xfrm>
          <a:off x="0" y="733425"/>
          <a:ext cx="4210050" cy="438150"/>
        </a:xfrm>
        <a:prstGeom prst="wedgeRectCallout">
          <a:avLst>
            <a:gd name="adj1" fmla="val 89638"/>
            <a:gd name="adj2" fmla="val 125300"/>
          </a:avLst>
        </a:prstGeom>
        <a:solidFill>
          <a:srgbClr val="FFFFCC"/>
        </a:solidFill>
        <a:ln w="19050" cmpd="sng">
          <a:solidFill>
            <a:srgbClr val="000000"/>
          </a:solidFill>
          <a:headEnd type="none"/>
          <a:tailEnd type="none"/>
        </a:ln>
      </xdr:spPr>
      <xdr:txBody>
        <a:bodyPr vertOverflow="clip" wrap="square" lIns="36576" tIns="22860" rIns="0" bIns="22860" anchor="ctr"/>
        <a:p>
          <a:pPr algn="l">
            <a:defRPr/>
          </a:pPr>
          <a:r>
            <a:rPr lang="en-US" cap="none" sz="1100" b="1" i="0" u="none" baseline="0">
              <a:solidFill>
                <a:srgbClr val="FF0000"/>
              </a:solidFill>
            </a:rPr>
            <a:t>取引先登録申請書に記載しております。数字のみ記入して下さい。</a:t>
          </a:r>
        </a:p>
      </xdr:txBody>
    </xdr:sp>
    <xdr:clientData/>
  </xdr:twoCellAnchor>
  <xdr:twoCellAnchor>
    <xdr:from>
      <xdr:col>1</xdr:col>
      <xdr:colOff>266700</xdr:colOff>
      <xdr:row>33</xdr:row>
      <xdr:rowOff>228600</xdr:rowOff>
    </xdr:from>
    <xdr:to>
      <xdr:col>5</xdr:col>
      <xdr:colOff>447675</xdr:colOff>
      <xdr:row>33</xdr:row>
      <xdr:rowOff>228600</xdr:rowOff>
    </xdr:to>
    <xdr:sp>
      <xdr:nvSpPr>
        <xdr:cNvPr id="10" name="Line 9"/>
        <xdr:cNvSpPr>
          <a:spLocks/>
        </xdr:cNvSpPr>
      </xdr:nvSpPr>
      <xdr:spPr>
        <a:xfrm>
          <a:off x="561975" y="9534525"/>
          <a:ext cx="40005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7</xdr:row>
      <xdr:rowOff>133350</xdr:rowOff>
    </xdr:from>
    <xdr:to>
      <xdr:col>20</xdr:col>
      <xdr:colOff>523875</xdr:colOff>
      <xdr:row>14</xdr:row>
      <xdr:rowOff>142875</xdr:rowOff>
    </xdr:to>
    <xdr:sp>
      <xdr:nvSpPr>
        <xdr:cNvPr id="11" name="テキスト ボックス 1"/>
        <xdr:cNvSpPr txBox="1">
          <a:spLocks noChangeArrowheads="1"/>
        </xdr:cNvSpPr>
      </xdr:nvSpPr>
      <xdr:spPr>
        <a:xfrm>
          <a:off x="7743825" y="2419350"/>
          <a:ext cx="6238875" cy="2314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800" b="0" i="0" u="none" baseline="0">
              <a:solidFill>
                <a:srgbClr val="000000"/>
              </a:solidFill>
              <a:latin typeface="Meiryo UI"/>
              <a:ea typeface="Meiryo UI"/>
              <a:cs typeface="Meiryo UI"/>
            </a:rPr>
            <a:t>この</a:t>
          </a:r>
          <a:r>
            <a:rPr lang="en-US" cap="none" sz="2800" b="0" i="0" u="sng" baseline="0">
              <a:solidFill>
                <a:srgbClr val="000000"/>
              </a:solidFill>
              <a:latin typeface="Meiryo UI"/>
              <a:ea typeface="Meiryo UI"/>
              <a:cs typeface="Meiryo UI"/>
            </a:rPr>
            <a:t>統括表</a:t>
          </a:r>
          <a:r>
            <a:rPr lang="en-US" cap="none" sz="2800" b="0" i="0" u="none" baseline="0">
              <a:solidFill>
                <a:srgbClr val="000000"/>
              </a:solidFill>
              <a:latin typeface="Meiryo UI"/>
              <a:ea typeface="Meiryo UI"/>
              <a:cs typeface="Meiryo UI"/>
            </a:rPr>
            <a:t>は契約分（注文書のある工事）の請求もありましたら、一緒にまとめて下さい。　　　　　　　　　　　　　　　　　　　　内訳書は１枚ずつ工事ごとでお願いします。</a:t>
          </a:r>
        </a:p>
      </xdr:txBody>
    </xdr:sp>
    <xdr:clientData/>
  </xdr:twoCellAnchor>
  <xdr:twoCellAnchor>
    <xdr:from>
      <xdr:col>0</xdr:col>
      <xdr:colOff>28575</xdr:colOff>
      <xdr:row>8</xdr:row>
      <xdr:rowOff>28575</xdr:rowOff>
    </xdr:from>
    <xdr:to>
      <xdr:col>1</xdr:col>
      <xdr:colOff>419100</xdr:colOff>
      <xdr:row>8</xdr:row>
      <xdr:rowOff>323850</xdr:rowOff>
    </xdr:to>
    <xdr:sp>
      <xdr:nvSpPr>
        <xdr:cNvPr id="12" name="テキスト ボックス 2"/>
        <xdr:cNvSpPr txBox="1">
          <a:spLocks noChangeArrowheads="1"/>
        </xdr:cNvSpPr>
      </xdr:nvSpPr>
      <xdr:spPr>
        <a:xfrm>
          <a:off x="28575" y="2724150"/>
          <a:ext cx="68580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消費税</a:t>
          </a:r>
        </a:p>
      </xdr:txBody>
    </xdr:sp>
    <xdr:clientData/>
  </xdr:twoCellAnchor>
  <xdr:twoCellAnchor>
    <xdr:from>
      <xdr:col>5</xdr:col>
      <xdr:colOff>295275</xdr:colOff>
      <xdr:row>1</xdr:row>
      <xdr:rowOff>257175</xdr:rowOff>
    </xdr:from>
    <xdr:to>
      <xdr:col>9</xdr:col>
      <xdr:colOff>304800</xdr:colOff>
      <xdr:row>4</xdr:row>
      <xdr:rowOff>0</xdr:rowOff>
    </xdr:to>
    <xdr:sp>
      <xdr:nvSpPr>
        <xdr:cNvPr id="13" name="AutoShape 18"/>
        <xdr:cNvSpPr>
          <a:spLocks/>
        </xdr:cNvSpPr>
      </xdr:nvSpPr>
      <xdr:spPr>
        <a:xfrm>
          <a:off x="4410075" y="628650"/>
          <a:ext cx="1905000" cy="676275"/>
        </a:xfrm>
        <a:prstGeom prst="wedgeRectCallout">
          <a:avLst>
            <a:gd name="adj1" fmla="val 58712"/>
            <a:gd name="adj2" fmla="val 8240"/>
          </a:avLst>
        </a:prstGeom>
        <a:solidFill>
          <a:srgbClr val="FFFF00"/>
        </a:solidFill>
        <a:ln w="9525" cmpd="sng">
          <a:solidFill>
            <a:srgbClr val="000000"/>
          </a:solidFill>
          <a:headEnd type="none"/>
          <a:tailEnd type="none"/>
        </a:ln>
      </xdr:spPr>
      <xdr:txBody>
        <a:bodyPr vertOverflow="clip" wrap="square" lIns="36576" tIns="22860" rIns="0" bIns="22860" anchor="ctr"/>
        <a:p>
          <a:pPr algn="l">
            <a:defRPr/>
          </a:pPr>
          <a:r>
            <a:rPr lang="en-US" cap="none" sz="1200" b="1" i="0" u="none" baseline="0">
              <a:solidFill>
                <a:srgbClr val="000000"/>
              </a:solidFill>
            </a:rPr>
            <a:t>プルダウン▼にて締日を選択下さい。（</a:t>
          </a:r>
          <a:r>
            <a:rPr lang="en-US" cap="none" sz="1200" b="1" i="0" u="none" baseline="0">
              <a:solidFill>
                <a:srgbClr val="000000"/>
              </a:solidFill>
            </a:rPr>
            <a:t>4.7.12</a:t>
          </a:r>
          <a:r>
            <a:rPr lang="en-US" cap="none" sz="1200" b="1" i="0" u="none" baseline="0">
              <a:solidFill>
                <a:srgbClr val="000000"/>
              </a:solidFill>
            </a:rPr>
            <a:t>月は</a:t>
          </a:r>
          <a:r>
            <a:rPr lang="en-US" cap="none" sz="1200" b="1" i="0" u="none" baseline="0">
              <a:solidFill>
                <a:srgbClr val="000000"/>
              </a:solidFill>
            </a:rPr>
            <a:t>15</a:t>
          </a:r>
          <a:r>
            <a:rPr lang="en-US" cap="none" sz="1200" b="1" i="0" u="none" baseline="0">
              <a:solidFill>
                <a:srgbClr val="000000"/>
              </a:solidFill>
            </a:rPr>
            <a:t>日締となります</a:t>
          </a:r>
        </a:p>
      </xdr:txBody>
    </xdr:sp>
    <xdr:clientData/>
  </xdr:twoCellAnchor>
  <xdr:twoCellAnchor>
    <xdr:from>
      <xdr:col>3</xdr:col>
      <xdr:colOff>171450</xdr:colOff>
      <xdr:row>7</xdr:row>
      <xdr:rowOff>295275</xdr:rowOff>
    </xdr:from>
    <xdr:to>
      <xdr:col>8</xdr:col>
      <xdr:colOff>295275</xdr:colOff>
      <xdr:row>9</xdr:row>
      <xdr:rowOff>28575</xdr:rowOff>
    </xdr:to>
    <xdr:sp>
      <xdr:nvSpPr>
        <xdr:cNvPr id="14" name="AutoShape 15"/>
        <xdr:cNvSpPr>
          <a:spLocks/>
        </xdr:cNvSpPr>
      </xdr:nvSpPr>
      <xdr:spPr>
        <a:xfrm>
          <a:off x="2752725" y="2581275"/>
          <a:ext cx="2562225" cy="552450"/>
        </a:xfrm>
        <a:prstGeom prst="wedgeRectCallout">
          <a:avLst>
            <a:gd name="adj1" fmla="val -120537"/>
            <a:gd name="adj2" fmla="val 14675"/>
          </a:avLst>
        </a:prstGeom>
        <a:solidFill>
          <a:srgbClr val="FFFF00"/>
        </a:solidFill>
        <a:ln w="19050" cmpd="sng">
          <a:solidFill>
            <a:srgbClr val="000000"/>
          </a:solidFill>
          <a:headEnd type="none"/>
          <a:tailEnd type="none"/>
        </a:ln>
      </xdr:spPr>
      <xdr:txBody>
        <a:bodyPr vertOverflow="clip" wrap="square" lIns="36576" tIns="22860" rIns="0" bIns="22860" anchor="ctr"/>
        <a:p>
          <a:pPr algn="l">
            <a:defRPr/>
          </a:pPr>
          <a:r>
            <a:rPr lang="en-US" cap="none" sz="1300" b="1" i="0" u="none" baseline="0">
              <a:solidFill>
                <a:srgbClr val="000000"/>
              </a:solidFill>
            </a:rPr>
            <a:t>プルダウン▼にて消費税率を</a:t>
          </a:r>
          <a:r>
            <a:rPr lang="en-US" cap="none" sz="1300" b="1" i="0" u="none" baseline="0">
              <a:solidFill>
                <a:srgbClr val="000000"/>
              </a:solidFill>
            </a:rPr>
            <a:t>
</a:t>
          </a:r>
          <a:r>
            <a:rPr lang="en-US" cap="none" sz="1300" b="1" i="0" u="none" baseline="0">
              <a:solidFill>
                <a:srgbClr val="000000"/>
              </a:solidFill>
            </a:rPr>
            <a:t>１０％又は８％を選択下さい。</a:t>
          </a:r>
        </a:p>
      </xdr:txBody>
    </xdr:sp>
    <xdr:clientData/>
  </xdr:twoCellAnchor>
  <xdr:twoCellAnchor>
    <xdr:from>
      <xdr:col>11</xdr:col>
      <xdr:colOff>495300</xdr:colOff>
      <xdr:row>19</xdr:row>
      <xdr:rowOff>190500</xdr:rowOff>
    </xdr:from>
    <xdr:to>
      <xdr:col>19</xdr:col>
      <xdr:colOff>9525</xdr:colOff>
      <xdr:row>24</xdr:row>
      <xdr:rowOff>76200</xdr:rowOff>
    </xdr:to>
    <xdr:sp>
      <xdr:nvSpPr>
        <xdr:cNvPr id="15" name="テキスト ボックス 10"/>
        <xdr:cNvSpPr txBox="1">
          <a:spLocks noChangeArrowheads="1"/>
        </xdr:cNvSpPr>
      </xdr:nvSpPr>
      <xdr:spPr>
        <a:xfrm>
          <a:off x="7781925" y="6305550"/>
          <a:ext cx="5000625" cy="135255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2400" b="1" i="0" u="none" baseline="0">
              <a:solidFill>
                <a:srgbClr val="FF0000"/>
              </a:solidFill>
              <a:latin typeface="Meiryo UI"/>
              <a:ea typeface="Meiryo UI"/>
              <a:cs typeface="Meiryo UI"/>
            </a:rPr>
            <a:t>セルへの色付けはしないように</a:t>
          </a:r>
          <a:r>
            <a:rPr lang="en-US" cap="none" sz="2400" b="1" i="0" u="none" baseline="0">
              <a:solidFill>
                <a:srgbClr val="FF0000"/>
              </a:solidFill>
              <a:latin typeface="Meiryo UI"/>
              <a:ea typeface="Meiryo UI"/>
              <a:cs typeface="Meiryo UI"/>
            </a:rPr>
            <a:t>
</a:t>
          </a:r>
          <a:r>
            <a:rPr lang="en-US" cap="none" sz="2400" b="0" i="0" u="none" baseline="0">
              <a:solidFill>
                <a:srgbClr val="000000"/>
              </a:solidFill>
              <a:latin typeface="Meiryo UI"/>
              <a:ea typeface="Meiryo UI"/>
              <a:cs typeface="Meiryo UI"/>
            </a:rPr>
            <a:t>お願い致します。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15</xdr:row>
      <xdr:rowOff>95250</xdr:rowOff>
    </xdr:from>
    <xdr:to>
      <xdr:col>15</xdr:col>
      <xdr:colOff>171450</xdr:colOff>
      <xdr:row>20</xdr:row>
      <xdr:rowOff>85725</xdr:rowOff>
    </xdr:to>
    <xdr:sp>
      <xdr:nvSpPr>
        <xdr:cNvPr id="1" name="テキスト ボックス 1"/>
        <xdr:cNvSpPr txBox="1">
          <a:spLocks noChangeArrowheads="1"/>
        </xdr:cNvSpPr>
      </xdr:nvSpPr>
      <xdr:spPr>
        <a:xfrm>
          <a:off x="7686675" y="4371975"/>
          <a:ext cx="4905375" cy="1562100"/>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2000" b="0" i="0" u="none" baseline="0">
              <a:solidFill>
                <a:srgbClr val="FF0000"/>
              </a:solidFill>
              <a:latin typeface="Meiryo UI"/>
              <a:ea typeface="Meiryo UI"/>
              <a:cs typeface="Meiryo UI"/>
            </a:rPr>
            <a:t>＝重要＝</a:t>
          </a:r>
          <a:r>
            <a:rPr lang="en-US" cap="none" sz="2000" b="0" i="0" u="none" baseline="0">
              <a:solidFill>
                <a:srgbClr val="FF0000"/>
              </a:solidFill>
              <a:latin typeface="Meiryo UI"/>
              <a:ea typeface="Meiryo UI"/>
              <a:cs typeface="Meiryo UI"/>
            </a:rPr>
            <a:t>
</a:t>
          </a:r>
          <a:r>
            <a:rPr lang="en-US" cap="none" sz="2000" b="0" i="0" u="none" baseline="0">
              <a:solidFill>
                <a:srgbClr val="000000"/>
              </a:solidFill>
              <a:latin typeface="Meiryo UI"/>
              <a:ea typeface="Meiryo UI"/>
              <a:cs typeface="Meiryo UI"/>
            </a:rPr>
            <a:t>請求書書式には数式が入っておりますので、</a:t>
          </a:r>
          <a:r>
            <a:rPr lang="en-US" cap="none" sz="2000" b="0" i="0" u="none" baseline="0">
              <a:solidFill>
                <a:srgbClr val="000000"/>
              </a:solidFill>
              <a:latin typeface="Meiryo UI"/>
              <a:ea typeface="Meiryo UI"/>
              <a:cs typeface="Meiryo UI"/>
            </a:rPr>
            <a:t>
</a:t>
          </a:r>
          <a:r>
            <a:rPr lang="en-US" cap="none" sz="2000" b="0" i="0" u="none" baseline="0">
              <a:solidFill>
                <a:srgbClr val="000000"/>
              </a:solidFill>
              <a:latin typeface="Meiryo UI"/>
              <a:ea typeface="Meiryo UI"/>
              <a:cs typeface="Meiryo UI"/>
            </a:rPr>
            <a:t>用紙の中ほどの明細から入力願います。</a:t>
          </a:r>
        </a:p>
      </xdr:txBody>
    </xdr:sp>
    <xdr:clientData/>
  </xdr:twoCellAnchor>
  <xdr:twoCellAnchor>
    <xdr:from>
      <xdr:col>7</xdr:col>
      <xdr:colOff>657225</xdr:colOff>
      <xdr:row>6</xdr:row>
      <xdr:rowOff>95250</xdr:rowOff>
    </xdr:from>
    <xdr:to>
      <xdr:col>17</xdr:col>
      <xdr:colOff>342900</xdr:colOff>
      <xdr:row>7</xdr:row>
      <xdr:rowOff>200025</xdr:rowOff>
    </xdr:to>
    <xdr:sp>
      <xdr:nvSpPr>
        <xdr:cNvPr id="2" name="テキスト ボックス 2"/>
        <xdr:cNvSpPr txBox="1">
          <a:spLocks noChangeArrowheads="1"/>
        </xdr:cNvSpPr>
      </xdr:nvSpPr>
      <xdr:spPr>
        <a:xfrm>
          <a:off x="7591425" y="1905000"/>
          <a:ext cx="6543675" cy="419100"/>
        </a:xfrm>
        <a:prstGeom prst="rect">
          <a:avLst/>
        </a:prstGeom>
        <a:solidFill>
          <a:srgbClr val="FFFF00"/>
        </a:solidFill>
        <a:ln w="9525" cmpd="sng">
          <a:solidFill>
            <a:srgbClr val="000000"/>
          </a:solidFill>
          <a:headEnd type="none"/>
          <a:tailEnd type="none"/>
        </a:ln>
      </xdr:spPr>
      <xdr:txBody>
        <a:bodyPr vertOverflow="clip" wrap="square" lIns="36576" tIns="22860" rIns="0" bIns="0" anchor="ctr"/>
        <a:p>
          <a:pPr algn="l">
            <a:defRPr/>
          </a:pPr>
          <a:r>
            <a:rPr lang="en-US" cap="none" sz="1600" b="1" i="0" u="none" baseline="0">
              <a:solidFill>
                <a:srgbClr val="FF0000"/>
              </a:solidFill>
              <a:latin typeface="Meiryo UI"/>
              <a:ea typeface="Meiryo UI"/>
              <a:cs typeface="Meiryo UI"/>
            </a:rPr>
            <a:t>当月請求金額欄が未記入の場合は　￥</a:t>
          </a:r>
          <a:r>
            <a:rPr lang="en-US" cap="none" sz="1600" b="1" i="0" u="none" baseline="0">
              <a:solidFill>
                <a:srgbClr val="FF0000"/>
              </a:solidFill>
              <a:latin typeface="Meiryo UI"/>
              <a:ea typeface="Meiryo UI"/>
              <a:cs typeface="Meiryo UI"/>
            </a:rPr>
            <a:t>0</a:t>
          </a:r>
          <a:r>
            <a:rPr lang="en-US" cap="none" sz="1600" b="1" i="0" u="none" baseline="0">
              <a:solidFill>
                <a:srgbClr val="FF0000"/>
              </a:solidFill>
              <a:latin typeface="Meiryo UI"/>
              <a:ea typeface="Meiryo UI"/>
              <a:cs typeface="Meiryo UI"/>
            </a:rPr>
            <a:t>　となります。注意してください。</a:t>
          </a:r>
        </a:p>
      </xdr:txBody>
    </xdr:sp>
    <xdr:clientData/>
  </xdr:twoCellAnchor>
  <xdr:twoCellAnchor>
    <xdr:from>
      <xdr:col>8</xdr:col>
      <xdr:colOff>95250</xdr:colOff>
      <xdr:row>22</xdr:row>
      <xdr:rowOff>9525</xdr:rowOff>
    </xdr:from>
    <xdr:to>
      <xdr:col>15</xdr:col>
      <xdr:colOff>171450</xdr:colOff>
      <xdr:row>26</xdr:row>
      <xdr:rowOff>209550</xdr:rowOff>
    </xdr:to>
    <xdr:sp>
      <xdr:nvSpPr>
        <xdr:cNvPr id="3" name="テキスト ボックス 3"/>
        <xdr:cNvSpPr txBox="1">
          <a:spLocks noChangeArrowheads="1"/>
        </xdr:cNvSpPr>
      </xdr:nvSpPr>
      <xdr:spPr>
        <a:xfrm>
          <a:off x="7715250" y="6353175"/>
          <a:ext cx="4876800" cy="119062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2400" b="1" i="0" u="none" baseline="0">
              <a:solidFill>
                <a:srgbClr val="FF0000"/>
              </a:solidFill>
              <a:latin typeface="Meiryo UI"/>
              <a:ea typeface="Meiryo UI"/>
              <a:cs typeface="Meiryo UI"/>
            </a:rPr>
            <a:t>セルへの色付けはしないように</a:t>
          </a:r>
          <a:r>
            <a:rPr lang="en-US" cap="none" sz="2400" b="1" i="0" u="none" baseline="0">
              <a:solidFill>
                <a:srgbClr val="FF0000"/>
              </a:solidFill>
              <a:latin typeface="Meiryo UI"/>
              <a:ea typeface="Meiryo UI"/>
              <a:cs typeface="Meiryo UI"/>
            </a:rPr>
            <a:t>
</a:t>
          </a:r>
          <a:r>
            <a:rPr lang="en-US" cap="none" sz="2400" b="0" i="0" u="none" baseline="0">
              <a:solidFill>
                <a:srgbClr val="000000"/>
              </a:solidFill>
              <a:latin typeface="Meiryo UI"/>
              <a:ea typeface="Meiryo UI"/>
              <a:cs typeface="Meiryo UI"/>
            </a:rPr>
            <a:t>お願い致します。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25</xdr:row>
      <xdr:rowOff>57150</xdr:rowOff>
    </xdr:from>
    <xdr:to>
      <xdr:col>5</xdr:col>
      <xdr:colOff>533400</xdr:colOff>
      <xdr:row>32</xdr:row>
      <xdr:rowOff>19050</xdr:rowOff>
    </xdr:to>
    <xdr:sp>
      <xdr:nvSpPr>
        <xdr:cNvPr id="1" name="Text Box 9"/>
        <xdr:cNvSpPr txBox="1">
          <a:spLocks noChangeArrowheads="1"/>
        </xdr:cNvSpPr>
      </xdr:nvSpPr>
      <xdr:spPr>
        <a:xfrm>
          <a:off x="4772025" y="7143750"/>
          <a:ext cx="381000" cy="1695450"/>
        </a:xfrm>
        <a:prstGeom prst="rect">
          <a:avLst/>
        </a:prstGeom>
        <a:solidFill>
          <a:srgbClr val="FDEADA"/>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400" b="1" i="0" u="none" baseline="0">
              <a:solidFill>
                <a:srgbClr val="000000"/>
              </a:solidFill>
            </a:rPr>
            <a:t>税抜きです</a:t>
          </a:r>
        </a:p>
      </xdr:txBody>
    </xdr:sp>
    <xdr:clientData/>
  </xdr:twoCellAnchor>
  <xdr:twoCellAnchor>
    <xdr:from>
      <xdr:col>1</xdr:col>
      <xdr:colOff>1314450</xdr:colOff>
      <xdr:row>12</xdr:row>
      <xdr:rowOff>9525</xdr:rowOff>
    </xdr:from>
    <xdr:to>
      <xdr:col>5</xdr:col>
      <xdr:colOff>419100</xdr:colOff>
      <xdr:row>13</xdr:row>
      <xdr:rowOff>257175</xdr:rowOff>
    </xdr:to>
    <xdr:sp>
      <xdr:nvSpPr>
        <xdr:cNvPr id="2" name="AutoShape 10"/>
        <xdr:cNvSpPr>
          <a:spLocks/>
        </xdr:cNvSpPr>
      </xdr:nvSpPr>
      <xdr:spPr>
        <a:xfrm>
          <a:off x="2486025" y="3552825"/>
          <a:ext cx="2552700" cy="438150"/>
        </a:xfrm>
        <a:prstGeom prst="wedgeRectCallout">
          <a:avLst>
            <a:gd name="adj1" fmla="val -65712"/>
            <a:gd name="adj2" fmla="val -46328"/>
          </a:avLst>
        </a:prstGeom>
        <a:solidFill>
          <a:srgbClr val="FDEADA"/>
        </a:solidFill>
        <a:ln w="25400"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rPr>
            <a:t>統括表にはこの金額を記入</a:t>
          </a:r>
        </a:p>
      </xdr:txBody>
    </xdr:sp>
    <xdr:clientData/>
  </xdr:twoCellAnchor>
  <xdr:twoCellAnchor>
    <xdr:from>
      <xdr:col>1</xdr:col>
      <xdr:colOff>238125</xdr:colOff>
      <xdr:row>5</xdr:row>
      <xdr:rowOff>104775</xdr:rowOff>
    </xdr:from>
    <xdr:to>
      <xdr:col>6</xdr:col>
      <xdr:colOff>228600</xdr:colOff>
      <xdr:row>6</xdr:row>
      <xdr:rowOff>104775</xdr:rowOff>
    </xdr:to>
    <xdr:sp>
      <xdr:nvSpPr>
        <xdr:cNvPr id="3" name="四角形吹き出し 1"/>
        <xdr:cNvSpPr>
          <a:spLocks/>
        </xdr:cNvSpPr>
      </xdr:nvSpPr>
      <xdr:spPr>
        <a:xfrm>
          <a:off x="1409700" y="1714500"/>
          <a:ext cx="4600575" cy="409575"/>
        </a:xfrm>
        <a:prstGeom prst="wedgeRectCallout">
          <a:avLst>
            <a:gd name="adj1" fmla="val -25129"/>
            <a:gd name="adj2" fmla="val 91611"/>
          </a:avLst>
        </a:prstGeom>
        <a:solidFill>
          <a:srgbClr val="FFFF00"/>
        </a:solidFill>
        <a:ln w="25400"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rPr>
            <a:t>工事番号・現場名は必ず記入して下さい。不明な点は弊社まで</a:t>
          </a:r>
          <a:r>
            <a:rPr lang="en-US" cap="none" sz="1200" b="1" i="0" u="none" baseline="0">
              <a:solidFill>
                <a:srgbClr val="000000"/>
              </a:solidFill>
            </a:rPr>
            <a:t>
</a:t>
          </a:r>
        </a:p>
      </xdr:txBody>
    </xdr:sp>
    <xdr:clientData/>
  </xdr:twoCellAnchor>
  <xdr:twoCellAnchor>
    <xdr:from>
      <xdr:col>4</xdr:col>
      <xdr:colOff>590550</xdr:colOff>
      <xdr:row>15</xdr:row>
      <xdr:rowOff>200025</xdr:rowOff>
    </xdr:from>
    <xdr:to>
      <xdr:col>5</xdr:col>
      <xdr:colOff>600075</xdr:colOff>
      <xdr:row>18</xdr:row>
      <xdr:rowOff>190500</xdr:rowOff>
    </xdr:to>
    <xdr:sp>
      <xdr:nvSpPr>
        <xdr:cNvPr id="4" name="テキスト ボックス 6"/>
        <xdr:cNvSpPr txBox="1">
          <a:spLocks noChangeArrowheads="1"/>
        </xdr:cNvSpPr>
      </xdr:nvSpPr>
      <xdr:spPr>
        <a:xfrm>
          <a:off x="4371975" y="4562475"/>
          <a:ext cx="847725" cy="933450"/>
        </a:xfrm>
        <a:prstGeom prst="rect">
          <a:avLst/>
        </a:prstGeom>
        <a:noFill/>
        <a:ln w="9525" cmpd="sng">
          <a:solidFill>
            <a:srgbClr val="BCBCBC"/>
          </a:solidFill>
          <a:headEnd type="none"/>
          <a:tailEnd type="none"/>
        </a:ln>
      </xdr:spPr>
      <xdr:txBody>
        <a:bodyPr vertOverflow="clip" wrap="square" anchor="ctr"/>
        <a:p>
          <a:pPr algn="l">
            <a:defRPr/>
          </a:pPr>
          <a:r>
            <a:rPr lang="en-US" cap="none" sz="48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209550</xdr:colOff>
      <xdr:row>15</xdr:row>
      <xdr:rowOff>190500</xdr:rowOff>
    </xdr:from>
    <xdr:to>
      <xdr:col>6</xdr:col>
      <xdr:colOff>971550</xdr:colOff>
      <xdr:row>18</xdr:row>
      <xdr:rowOff>257175</xdr:rowOff>
    </xdr:to>
    <xdr:sp>
      <xdr:nvSpPr>
        <xdr:cNvPr id="5" name="テキスト ボックス 7"/>
        <xdr:cNvSpPr txBox="1">
          <a:spLocks noChangeArrowheads="1"/>
        </xdr:cNvSpPr>
      </xdr:nvSpPr>
      <xdr:spPr>
        <a:xfrm>
          <a:off x="5991225" y="4552950"/>
          <a:ext cx="762000" cy="1009650"/>
        </a:xfrm>
        <a:prstGeom prst="rect">
          <a:avLst/>
        </a:prstGeom>
        <a:noFill/>
        <a:ln w="9525" cmpd="sng">
          <a:solidFill>
            <a:srgbClr val="BCBCBC"/>
          </a:solidFill>
          <a:headEnd type="none"/>
          <a:tailEnd type="none"/>
        </a:ln>
      </xdr:spPr>
      <xdr:txBody>
        <a:bodyPr vertOverflow="clip" wrap="square" anchor="ctr"/>
        <a:p>
          <a:pPr algn="ctr">
            <a:defRPr/>
          </a:pPr>
          <a:r>
            <a:rPr lang="en-US" cap="none" sz="4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390525</xdr:colOff>
      <xdr:row>12</xdr:row>
      <xdr:rowOff>38100</xdr:rowOff>
    </xdr:from>
    <xdr:to>
      <xdr:col>5</xdr:col>
      <xdr:colOff>828675</xdr:colOff>
      <xdr:row>13</xdr:row>
      <xdr:rowOff>285750</xdr:rowOff>
    </xdr:to>
    <xdr:sp>
      <xdr:nvSpPr>
        <xdr:cNvPr id="6" name="テキスト ボックス 8"/>
        <xdr:cNvSpPr txBox="1">
          <a:spLocks noChangeArrowheads="1"/>
        </xdr:cNvSpPr>
      </xdr:nvSpPr>
      <xdr:spPr>
        <a:xfrm>
          <a:off x="5010150" y="3581400"/>
          <a:ext cx="438150" cy="438150"/>
        </a:xfrm>
        <a:prstGeom prst="rect">
          <a:avLst/>
        </a:prstGeom>
        <a:noFill/>
        <a:ln w="9525" cmpd="sng">
          <a:solidFill>
            <a:srgbClr val="BCBCBC"/>
          </a:solidFill>
          <a:headEnd type="none"/>
          <a:tailEnd type="none"/>
        </a:ln>
      </xdr:spPr>
      <xdr:txBody>
        <a:bodyPr vertOverflow="clip" wrap="square" anchor="ctr"/>
        <a:p>
          <a:pPr algn="ctr">
            <a:defRPr/>
          </a:pPr>
          <a:r>
            <a:rPr lang="en-US" cap="none" sz="40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342900</xdr:colOff>
      <xdr:row>12</xdr:row>
      <xdr:rowOff>28575</xdr:rowOff>
    </xdr:from>
    <xdr:to>
      <xdr:col>6</xdr:col>
      <xdr:colOff>809625</xdr:colOff>
      <xdr:row>13</xdr:row>
      <xdr:rowOff>295275</xdr:rowOff>
    </xdr:to>
    <xdr:sp>
      <xdr:nvSpPr>
        <xdr:cNvPr id="7" name="テキスト ボックス 9"/>
        <xdr:cNvSpPr txBox="1">
          <a:spLocks noChangeArrowheads="1"/>
        </xdr:cNvSpPr>
      </xdr:nvSpPr>
      <xdr:spPr>
        <a:xfrm>
          <a:off x="6124575" y="3571875"/>
          <a:ext cx="466725" cy="457200"/>
        </a:xfrm>
        <a:prstGeom prst="rect">
          <a:avLst/>
        </a:prstGeom>
        <a:noFill/>
        <a:ln w="9525" cmpd="sng">
          <a:solidFill>
            <a:srgbClr val="BCBCBC"/>
          </a:solidFill>
          <a:headEnd type="none"/>
          <a:tailEnd type="none"/>
        </a:ln>
      </xdr:spPr>
      <xdr:txBody>
        <a:bodyPr vertOverflow="clip" wrap="square" anchor="ctr"/>
        <a:p>
          <a:pPr algn="ctr">
            <a:defRPr/>
          </a:pPr>
          <a:r>
            <a:rPr lang="en-US" cap="none" sz="40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247650</xdr:colOff>
      <xdr:row>7</xdr:row>
      <xdr:rowOff>161925</xdr:rowOff>
    </xdr:from>
    <xdr:to>
      <xdr:col>1</xdr:col>
      <xdr:colOff>819150</xdr:colOff>
      <xdr:row>8</xdr:row>
      <xdr:rowOff>171450</xdr:rowOff>
    </xdr:to>
    <xdr:sp>
      <xdr:nvSpPr>
        <xdr:cNvPr id="8" name="円弧 10"/>
        <xdr:cNvSpPr>
          <a:spLocks/>
        </xdr:cNvSpPr>
      </xdr:nvSpPr>
      <xdr:spPr>
        <a:xfrm rot="10800000">
          <a:off x="1419225" y="2495550"/>
          <a:ext cx="571500" cy="323850"/>
        </a:xfrm>
        <a:custGeom>
          <a:pathLst>
            <a:path stroke="0" h="324563" w="610764">
              <a:moveTo>
                <a:pt x="288863" y="0"/>
              </a:moveTo>
              <a:cubicBezTo>
                <a:pt x="366201" y="0"/>
                <a:pt x="440309" y="17354"/>
                <a:pt x="494597" y="48177"/>
              </a:cubicBezTo>
              <a:cubicBezTo>
                <a:pt x="610764" y="114133"/>
                <a:pt x="604355" y="221112"/>
                <a:pt x="480556" y="282567"/>
              </a:cubicBezTo>
              <a:cubicBezTo>
                <a:pt x="425253" y="310020"/>
                <a:pt x="353246" y="324563"/>
                <a:pt x="279359" y="323202"/>
              </a:cubicBezTo>
              <a:lnTo>
                <a:pt x="288863" y="161645"/>
              </a:lnTo>
              <a:lnTo>
                <a:pt x="288863" y="0"/>
              </a:lnTo>
              <a:close/>
            </a:path>
            <a:path fill="none" h="324563" w="610764">
              <a:moveTo>
                <a:pt x="288863" y="0"/>
              </a:moveTo>
              <a:cubicBezTo>
                <a:pt x="366201" y="0"/>
                <a:pt x="440309" y="17354"/>
                <a:pt x="494597" y="48177"/>
              </a:cubicBezTo>
              <a:cubicBezTo>
                <a:pt x="610764" y="114133"/>
                <a:pt x="604355" y="221112"/>
                <a:pt x="480556" y="282567"/>
              </a:cubicBezTo>
              <a:cubicBezTo>
                <a:pt x="425253" y="310020"/>
                <a:pt x="353246" y="324563"/>
                <a:pt x="279359" y="323202"/>
              </a:cubicBezTo>
            </a:path>
          </a:pathLst>
        </a:custGeom>
        <a:noFill/>
        <a:ln w="31750" cmpd="sng">
          <a:solidFill>
            <a:srgbClr val="000000"/>
          </a:solidFill>
          <a:headEnd type="oval"/>
          <a:tailEnd type="ova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25</xdr:row>
      <xdr:rowOff>47625</xdr:rowOff>
    </xdr:from>
    <xdr:to>
      <xdr:col>6</xdr:col>
      <xdr:colOff>1009650</xdr:colOff>
      <xdr:row>29</xdr:row>
      <xdr:rowOff>9525</xdr:rowOff>
    </xdr:to>
    <xdr:sp>
      <xdr:nvSpPr>
        <xdr:cNvPr id="9" name="テキスト ボックス 11"/>
        <xdr:cNvSpPr txBox="1">
          <a:spLocks noChangeArrowheads="1"/>
        </xdr:cNvSpPr>
      </xdr:nvSpPr>
      <xdr:spPr>
        <a:xfrm>
          <a:off x="6038850" y="7134225"/>
          <a:ext cx="752475" cy="952500"/>
        </a:xfrm>
        <a:prstGeom prst="rect">
          <a:avLst/>
        </a:prstGeom>
        <a:noFill/>
        <a:ln w="9525" cmpd="sng">
          <a:solidFill>
            <a:srgbClr val="BCBCBC"/>
          </a:solidFill>
          <a:headEnd type="none"/>
          <a:tailEnd type="none"/>
        </a:ln>
      </xdr:spPr>
      <xdr:txBody>
        <a:bodyPr vertOverflow="clip" wrap="square" anchor="ctr"/>
        <a:p>
          <a:pPr algn="ctr">
            <a:defRPr/>
          </a:pPr>
          <a:r>
            <a:rPr lang="en-US" cap="none" sz="40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133350</xdr:colOff>
      <xdr:row>17</xdr:row>
      <xdr:rowOff>200025</xdr:rowOff>
    </xdr:from>
    <xdr:to>
      <xdr:col>5</xdr:col>
      <xdr:colOff>304800</xdr:colOff>
      <xdr:row>33</xdr:row>
      <xdr:rowOff>76200</xdr:rowOff>
    </xdr:to>
    <xdr:sp>
      <xdr:nvSpPr>
        <xdr:cNvPr id="10" name="Line 6"/>
        <xdr:cNvSpPr>
          <a:spLocks/>
        </xdr:cNvSpPr>
      </xdr:nvSpPr>
      <xdr:spPr>
        <a:xfrm flipH="1" flipV="1">
          <a:off x="2895600" y="5191125"/>
          <a:ext cx="2028825" cy="3952875"/>
        </a:xfrm>
        <a:prstGeom prst="line">
          <a:avLst/>
        </a:prstGeom>
        <a:noFill/>
        <a:ln w="2857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828675</xdr:colOff>
      <xdr:row>7</xdr:row>
      <xdr:rowOff>238125</xdr:rowOff>
    </xdr:from>
    <xdr:to>
      <xdr:col>6</xdr:col>
      <xdr:colOff>1123950</xdr:colOff>
      <xdr:row>8</xdr:row>
      <xdr:rowOff>295275</xdr:rowOff>
    </xdr:to>
    <xdr:sp>
      <xdr:nvSpPr>
        <xdr:cNvPr id="11" name="テキスト ボックス 13"/>
        <xdr:cNvSpPr txBox="1">
          <a:spLocks noChangeArrowheads="1"/>
        </xdr:cNvSpPr>
      </xdr:nvSpPr>
      <xdr:spPr>
        <a:xfrm>
          <a:off x="2000250" y="2571750"/>
          <a:ext cx="4905375" cy="371475"/>
        </a:xfrm>
        <a:prstGeom prst="rect">
          <a:avLst/>
        </a:prstGeom>
        <a:solidFill>
          <a:srgbClr val="FFFF00"/>
        </a:solidFill>
        <a:ln w="9525" cmpd="sng">
          <a:solidFill>
            <a:srgbClr val="000000"/>
          </a:solidFill>
          <a:headEnd type="none"/>
          <a:tailEnd type="none"/>
        </a:ln>
      </xdr:spPr>
      <xdr:txBody>
        <a:bodyPr vertOverflow="clip" wrap="square" lIns="36576" tIns="22860" rIns="0" bIns="0" anchor="ctr"/>
        <a:p>
          <a:pPr algn="l">
            <a:defRPr/>
          </a:pPr>
          <a:r>
            <a:rPr lang="en-US" cap="none" sz="1200" b="1" i="0" u="none" baseline="0">
              <a:solidFill>
                <a:srgbClr val="FF0000"/>
              </a:solidFill>
              <a:latin typeface="Meiryo UI"/>
              <a:ea typeface="Meiryo UI"/>
              <a:cs typeface="Meiryo UI"/>
            </a:rPr>
            <a:t>当月請求金額欄が未記入の場合は　￥</a:t>
          </a:r>
          <a:r>
            <a:rPr lang="en-US" cap="none" sz="1200" b="1" i="0" u="none" baseline="0">
              <a:solidFill>
                <a:srgbClr val="FF0000"/>
              </a:solidFill>
              <a:latin typeface="Meiryo UI"/>
              <a:ea typeface="Meiryo UI"/>
              <a:cs typeface="Meiryo UI"/>
            </a:rPr>
            <a:t>0</a:t>
          </a:r>
          <a:r>
            <a:rPr lang="en-US" cap="none" sz="1200" b="1" i="0" u="none" baseline="0">
              <a:solidFill>
                <a:srgbClr val="FF0000"/>
              </a:solidFill>
              <a:latin typeface="Meiryo UI"/>
              <a:ea typeface="Meiryo UI"/>
              <a:cs typeface="Meiryo UI"/>
            </a:rPr>
            <a:t>　となります。注意してください。</a:t>
          </a:r>
        </a:p>
      </xdr:txBody>
    </xdr:sp>
    <xdr:clientData/>
  </xdr:twoCellAnchor>
  <xdr:twoCellAnchor>
    <xdr:from>
      <xdr:col>5</xdr:col>
      <xdr:colOff>857250</xdr:colOff>
      <xdr:row>22</xdr:row>
      <xdr:rowOff>219075</xdr:rowOff>
    </xdr:from>
    <xdr:to>
      <xdr:col>6</xdr:col>
      <xdr:colOff>1085850</xdr:colOff>
      <xdr:row>29</xdr:row>
      <xdr:rowOff>28575</xdr:rowOff>
    </xdr:to>
    <xdr:sp>
      <xdr:nvSpPr>
        <xdr:cNvPr id="12" name="AutoShape 10"/>
        <xdr:cNvSpPr>
          <a:spLocks/>
        </xdr:cNvSpPr>
      </xdr:nvSpPr>
      <xdr:spPr>
        <a:xfrm>
          <a:off x="5476875" y="6562725"/>
          <a:ext cx="1390650" cy="1543050"/>
        </a:xfrm>
        <a:prstGeom prst="wedgeRectCallout">
          <a:avLst>
            <a:gd name="adj1" fmla="val -71962"/>
            <a:gd name="adj2" fmla="val -38990"/>
          </a:avLst>
        </a:prstGeom>
        <a:solidFill>
          <a:srgbClr val="FDEADA"/>
        </a:solidFill>
        <a:ln w="2540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FF0000"/>
              </a:solidFill>
            </a:rPr>
            <a:t>=</a:t>
          </a:r>
          <a:r>
            <a:rPr lang="en-US" cap="none" sz="1400" b="1" i="0" u="none" baseline="0">
              <a:solidFill>
                <a:srgbClr val="FF0000"/>
              </a:solidFill>
            </a:rPr>
            <a:t>重要</a:t>
          </a:r>
          <a:r>
            <a:rPr lang="en-US" cap="none" sz="1400" b="1" i="0" u="none" baseline="0">
              <a:solidFill>
                <a:srgbClr val="FF0000"/>
              </a:solidFill>
            </a:rPr>
            <a:t>=
</a:t>
          </a:r>
          <a:r>
            <a:rPr lang="en-US" cap="none" sz="1400" b="1" i="0" u="none" baseline="0">
              <a:solidFill>
                <a:srgbClr val="000000"/>
              </a:solidFill>
            </a:rPr>
            <a:t>入力の場合は</a:t>
          </a:r>
          <a:r>
            <a:rPr lang="en-US" cap="none" sz="1400" b="1" i="0" u="none" baseline="0">
              <a:solidFill>
                <a:srgbClr val="000000"/>
              </a:solidFill>
            </a:rPr>
            <a:t>
</a:t>
          </a:r>
          <a:r>
            <a:rPr lang="en-US" cap="none" sz="1400" b="0" i="0" u="none" baseline="0">
              <a:solidFill>
                <a:srgbClr val="000000"/>
              </a:solidFill>
            </a:rPr>
            <a:t>当月請求金額欄には入力せずに先にこちらの明細に入力して下さい</a:t>
          </a:r>
          <a:r>
            <a:rPr lang="en-US" cap="none" sz="1100" b="0" i="0" u="none" baseline="0">
              <a:solidFill>
                <a:srgbClr val="000000"/>
              </a:solidFill>
            </a:rPr>
            <a:t>。</a:t>
          </a:r>
        </a:p>
      </xdr:txBody>
    </xdr:sp>
    <xdr:clientData/>
  </xdr:twoCellAnchor>
  <xdr:twoCellAnchor>
    <xdr:from>
      <xdr:col>1</xdr:col>
      <xdr:colOff>790575</xdr:colOff>
      <xdr:row>15</xdr:row>
      <xdr:rowOff>133350</xdr:rowOff>
    </xdr:from>
    <xdr:to>
      <xdr:col>1</xdr:col>
      <xdr:colOff>1552575</xdr:colOff>
      <xdr:row>16</xdr:row>
      <xdr:rowOff>190500</xdr:rowOff>
    </xdr:to>
    <xdr:sp>
      <xdr:nvSpPr>
        <xdr:cNvPr id="13" name="テキスト ボックス 18"/>
        <xdr:cNvSpPr txBox="1">
          <a:spLocks noChangeArrowheads="1"/>
        </xdr:cNvSpPr>
      </xdr:nvSpPr>
      <xdr:spPr>
        <a:xfrm>
          <a:off x="1962150" y="4495800"/>
          <a:ext cx="762000" cy="371475"/>
        </a:xfrm>
        <a:prstGeom prst="rect">
          <a:avLst/>
        </a:prstGeom>
        <a:noFill/>
        <a:ln w="9525" cmpd="sng">
          <a:solidFill>
            <a:srgbClr val="BCBCBC"/>
          </a:solidFill>
          <a:headEnd type="none"/>
          <a:tailEnd type="none"/>
        </a:ln>
      </xdr:spPr>
      <xdr:txBody>
        <a:bodyPr vertOverflow="clip" wrap="square" anchor="ctr"/>
        <a:p>
          <a:pPr algn="ctr">
            <a:defRPr/>
          </a:pPr>
          <a:r>
            <a:rPr lang="en-US" cap="none" sz="40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0</xdr:colOff>
      <xdr:row>14</xdr:row>
      <xdr:rowOff>228600</xdr:rowOff>
    </xdr:from>
    <xdr:to>
      <xdr:col>5</xdr:col>
      <xdr:colOff>885825</xdr:colOff>
      <xdr:row>17</xdr:row>
      <xdr:rowOff>133350</xdr:rowOff>
    </xdr:to>
    <xdr:sp>
      <xdr:nvSpPr>
        <xdr:cNvPr id="14" name="AutoShape 10"/>
        <xdr:cNvSpPr>
          <a:spLocks/>
        </xdr:cNvSpPr>
      </xdr:nvSpPr>
      <xdr:spPr>
        <a:xfrm>
          <a:off x="3390900" y="4276725"/>
          <a:ext cx="2114550" cy="847725"/>
        </a:xfrm>
        <a:prstGeom prst="wedgeRectCallout">
          <a:avLst>
            <a:gd name="adj1" fmla="val -66722"/>
            <a:gd name="adj2" fmla="val 46351"/>
          </a:avLst>
        </a:prstGeom>
        <a:solidFill>
          <a:srgbClr val="FDEADA"/>
        </a:solidFill>
        <a:ln w="25400"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rPr>
            <a:t>下の明細に入力頂くと</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表示されます。</a:t>
          </a:r>
        </a:p>
      </xdr:txBody>
    </xdr:sp>
    <xdr:clientData/>
  </xdr:twoCellAnchor>
  <xdr:twoCellAnchor>
    <xdr:from>
      <xdr:col>7</xdr:col>
      <xdr:colOff>457200</xdr:colOff>
      <xdr:row>12</xdr:row>
      <xdr:rowOff>161925</xdr:rowOff>
    </xdr:from>
    <xdr:to>
      <xdr:col>14</xdr:col>
      <xdr:colOff>533400</xdr:colOff>
      <xdr:row>17</xdr:row>
      <xdr:rowOff>257175</xdr:rowOff>
    </xdr:to>
    <xdr:sp>
      <xdr:nvSpPr>
        <xdr:cNvPr id="15" name="テキスト ボックス 2"/>
        <xdr:cNvSpPr txBox="1">
          <a:spLocks noChangeArrowheads="1"/>
        </xdr:cNvSpPr>
      </xdr:nvSpPr>
      <xdr:spPr>
        <a:xfrm>
          <a:off x="7391400" y="3705225"/>
          <a:ext cx="4876800" cy="1543050"/>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2000" b="0" i="0" u="none" baseline="0">
              <a:solidFill>
                <a:srgbClr val="FF0000"/>
              </a:solidFill>
              <a:latin typeface="Meiryo UI"/>
              <a:ea typeface="Meiryo UI"/>
              <a:cs typeface="Meiryo UI"/>
            </a:rPr>
            <a:t>＝重要＝</a:t>
          </a:r>
          <a:r>
            <a:rPr lang="en-US" cap="none" sz="2000" b="0" i="0" u="none" baseline="0">
              <a:solidFill>
                <a:srgbClr val="FF0000"/>
              </a:solidFill>
              <a:latin typeface="Meiryo UI"/>
              <a:ea typeface="Meiryo UI"/>
              <a:cs typeface="Meiryo UI"/>
            </a:rPr>
            <a:t>
</a:t>
          </a:r>
          <a:r>
            <a:rPr lang="en-US" cap="none" sz="2000" b="0" i="0" u="none" baseline="0">
              <a:solidFill>
                <a:srgbClr val="000000"/>
              </a:solidFill>
              <a:latin typeface="Meiryo UI"/>
              <a:ea typeface="Meiryo UI"/>
              <a:cs typeface="Meiryo UI"/>
            </a:rPr>
            <a:t>請求書書式には数式が入っておりますので、</a:t>
          </a:r>
          <a:r>
            <a:rPr lang="en-US" cap="none" sz="2000" b="0" i="0" u="none" baseline="0">
              <a:solidFill>
                <a:srgbClr val="000000"/>
              </a:solidFill>
              <a:latin typeface="Meiryo UI"/>
              <a:ea typeface="Meiryo UI"/>
              <a:cs typeface="Meiryo UI"/>
            </a:rPr>
            <a:t>
</a:t>
          </a:r>
          <a:r>
            <a:rPr lang="en-US" cap="none" sz="2000" b="0" i="0" u="none" baseline="0">
              <a:solidFill>
                <a:srgbClr val="000000"/>
              </a:solidFill>
              <a:latin typeface="Meiryo UI"/>
              <a:ea typeface="Meiryo UI"/>
              <a:cs typeface="Meiryo UI"/>
            </a:rPr>
            <a:t>用紙の中ほどの明細から入力願います。</a:t>
          </a:r>
        </a:p>
      </xdr:txBody>
    </xdr:sp>
    <xdr:clientData/>
  </xdr:twoCellAnchor>
  <xdr:twoCellAnchor>
    <xdr:from>
      <xdr:col>5</xdr:col>
      <xdr:colOff>285750</xdr:colOff>
      <xdr:row>1</xdr:row>
      <xdr:rowOff>9525</xdr:rowOff>
    </xdr:from>
    <xdr:to>
      <xdr:col>6</xdr:col>
      <xdr:colOff>1095375</xdr:colOff>
      <xdr:row>2</xdr:row>
      <xdr:rowOff>0</xdr:rowOff>
    </xdr:to>
    <xdr:sp>
      <xdr:nvSpPr>
        <xdr:cNvPr id="16" name="AutoShape 10"/>
        <xdr:cNvSpPr>
          <a:spLocks/>
        </xdr:cNvSpPr>
      </xdr:nvSpPr>
      <xdr:spPr>
        <a:xfrm>
          <a:off x="4905375" y="314325"/>
          <a:ext cx="1971675" cy="352425"/>
        </a:xfrm>
        <a:prstGeom prst="wedgeRectCallout">
          <a:avLst>
            <a:gd name="adj1" fmla="val -9597"/>
            <a:gd name="adj2" fmla="val 76861"/>
          </a:avLst>
        </a:prstGeom>
        <a:solidFill>
          <a:srgbClr val="FDEADA"/>
        </a:solidFill>
        <a:ln w="25400"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rPr>
            <a:t>4,</a:t>
          </a:r>
          <a:r>
            <a:rPr lang="en-US" cap="none" sz="1100" b="1" i="0" u="none" baseline="0">
              <a:solidFill>
                <a:srgbClr val="000000"/>
              </a:solidFill>
            </a:rPr>
            <a:t>７</a:t>
          </a:r>
          <a:r>
            <a:rPr lang="en-US" cap="none" sz="1100" b="1" i="0" u="none" baseline="0">
              <a:solidFill>
                <a:srgbClr val="000000"/>
              </a:solidFill>
            </a:rPr>
            <a:t>,12</a:t>
          </a:r>
          <a:r>
            <a:rPr lang="en-US" cap="none" sz="1100" b="1" i="0" u="none" baseline="0">
              <a:solidFill>
                <a:srgbClr val="000000"/>
              </a:solidFill>
            </a:rPr>
            <a:t>月は１５日締です</a:t>
          </a:r>
        </a:p>
      </xdr:txBody>
    </xdr:sp>
    <xdr:clientData/>
  </xdr:twoCellAnchor>
  <xdr:twoCellAnchor>
    <xdr:from>
      <xdr:col>0</xdr:col>
      <xdr:colOff>1143000</xdr:colOff>
      <xdr:row>4</xdr:row>
      <xdr:rowOff>57150</xdr:rowOff>
    </xdr:from>
    <xdr:to>
      <xdr:col>1</xdr:col>
      <xdr:colOff>523875</xdr:colOff>
      <xdr:row>9</xdr:row>
      <xdr:rowOff>171450</xdr:rowOff>
    </xdr:to>
    <xdr:sp>
      <xdr:nvSpPr>
        <xdr:cNvPr id="17" name="直線矢印コネクタ 16"/>
        <xdr:cNvSpPr>
          <a:spLocks/>
        </xdr:cNvSpPr>
      </xdr:nvSpPr>
      <xdr:spPr>
        <a:xfrm>
          <a:off x="1143000" y="1352550"/>
          <a:ext cx="552450" cy="1781175"/>
        </a:xfrm>
        <a:prstGeom prst="straightConnector1">
          <a:avLst/>
        </a:prstGeom>
        <a:noFill/>
        <a:ln w="508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19</xdr:row>
      <xdr:rowOff>171450</xdr:rowOff>
    </xdr:from>
    <xdr:to>
      <xdr:col>14</xdr:col>
      <xdr:colOff>533400</xdr:colOff>
      <xdr:row>24</xdr:row>
      <xdr:rowOff>66675</xdr:rowOff>
    </xdr:to>
    <xdr:sp>
      <xdr:nvSpPr>
        <xdr:cNvPr id="18" name="テキスト ボックス 1"/>
        <xdr:cNvSpPr txBox="1">
          <a:spLocks noChangeArrowheads="1"/>
        </xdr:cNvSpPr>
      </xdr:nvSpPr>
      <xdr:spPr>
        <a:xfrm>
          <a:off x="7391400" y="5791200"/>
          <a:ext cx="4876800" cy="111442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2400" b="1" i="0" u="none" baseline="0">
              <a:solidFill>
                <a:srgbClr val="FF0000"/>
              </a:solidFill>
              <a:latin typeface="Meiryo UI"/>
              <a:ea typeface="Meiryo UI"/>
              <a:cs typeface="Meiryo UI"/>
            </a:rPr>
            <a:t>セルへの色付けはしないように</a:t>
          </a:r>
          <a:r>
            <a:rPr lang="en-US" cap="none" sz="2400" b="1" i="0" u="none" baseline="0">
              <a:solidFill>
                <a:srgbClr val="FF0000"/>
              </a:solidFill>
              <a:latin typeface="Meiryo UI"/>
              <a:ea typeface="Meiryo UI"/>
              <a:cs typeface="Meiryo UI"/>
            </a:rPr>
            <a:t>
</a:t>
          </a:r>
          <a:r>
            <a:rPr lang="en-US" cap="none" sz="2400" b="0" i="0" u="none" baseline="0">
              <a:solidFill>
                <a:srgbClr val="000000"/>
              </a:solidFill>
              <a:latin typeface="Meiryo UI"/>
              <a:ea typeface="Meiryo UI"/>
              <a:cs typeface="Meiryo UI"/>
            </a:rPr>
            <a:t>お願い致します。</a:t>
          </a:r>
        </a:p>
      </xdr:txBody>
    </xdr:sp>
    <xdr:clientData/>
  </xdr:twoCellAnchor>
  <xdr:twoCellAnchor>
    <xdr:from>
      <xdr:col>0</xdr:col>
      <xdr:colOff>781050</xdr:colOff>
      <xdr:row>3</xdr:row>
      <xdr:rowOff>28575</xdr:rowOff>
    </xdr:from>
    <xdr:to>
      <xdr:col>6</xdr:col>
      <xdr:colOff>428625</xdr:colOff>
      <xdr:row>4</xdr:row>
      <xdr:rowOff>257175</xdr:rowOff>
    </xdr:to>
    <xdr:sp>
      <xdr:nvSpPr>
        <xdr:cNvPr id="19" name="AutoShape 10"/>
        <xdr:cNvSpPr>
          <a:spLocks/>
        </xdr:cNvSpPr>
      </xdr:nvSpPr>
      <xdr:spPr>
        <a:xfrm>
          <a:off x="781050" y="1009650"/>
          <a:ext cx="5429250" cy="542925"/>
        </a:xfrm>
        <a:prstGeom prst="wedgeRectCallout">
          <a:avLst>
            <a:gd name="adj1" fmla="val -49763"/>
            <a:gd name="adj2" fmla="val 50972"/>
          </a:avLst>
        </a:prstGeom>
        <a:solidFill>
          <a:srgbClr val="FFFF00"/>
        </a:solidFill>
        <a:ln w="25400"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rPr>
            <a:t>表題の月数を入力すると自動的に表示されます。</a:t>
          </a:r>
          <a:r>
            <a:rPr lang="en-US" cap="none" sz="1100" b="1" i="0" u="none" baseline="0">
              <a:solidFill>
                <a:srgbClr val="000000"/>
              </a:solidFill>
            </a:rPr>
            <a:t>
</a:t>
          </a:r>
          <a:r>
            <a:rPr lang="en-US" cap="none" sz="1100" b="1" i="0" u="none" baseline="0">
              <a:solidFill>
                <a:srgbClr val="000000"/>
              </a:solidFill>
            </a:rPr>
            <a:t>この期間以外の工事は入れることが出来ませんので、別の月の内訳書を作って下さい。</a:t>
          </a:r>
        </a:p>
      </xdr:txBody>
    </xdr:sp>
    <xdr:clientData/>
  </xdr:twoCellAnchor>
  <xdr:twoCellAnchor>
    <xdr:from>
      <xdr:col>2</xdr:col>
      <xdr:colOff>28575</xdr:colOff>
      <xdr:row>2</xdr:row>
      <xdr:rowOff>133350</xdr:rowOff>
    </xdr:from>
    <xdr:to>
      <xdr:col>4</xdr:col>
      <xdr:colOff>438150</xdr:colOff>
      <xdr:row>2</xdr:row>
      <xdr:rowOff>285750</xdr:rowOff>
    </xdr:to>
    <xdr:sp>
      <xdr:nvSpPr>
        <xdr:cNvPr id="20" name="直線矢印コネクタ 12"/>
        <xdr:cNvSpPr>
          <a:spLocks/>
        </xdr:cNvSpPr>
      </xdr:nvSpPr>
      <xdr:spPr>
        <a:xfrm flipV="1">
          <a:off x="2790825" y="800100"/>
          <a:ext cx="1428750" cy="152400"/>
        </a:xfrm>
        <a:prstGeom prst="straightConnector1">
          <a:avLst/>
        </a:prstGeom>
        <a:noFill/>
        <a:ln w="508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1114425</xdr:colOff>
      <xdr:row>8</xdr:row>
      <xdr:rowOff>285750</xdr:rowOff>
    </xdr:from>
    <xdr:to>
      <xdr:col>1</xdr:col>
      <xdr:colOff>1485900</xdr:colOff>
      <xdr:row>11</xdr:row>
      <xdr:rowOff>161925</xdr:rowOff>
    </xdr:to>
    <xdr:sp>
      <xdr:nvSpPr>
        <xdr:cNvPr id="21" name="直線矢印コネクタ 24"/>
        <xdr:cNvSpPr>
          <a:spLocks/>
        </xdr:cNvSpPr>
      </xdr:nvSpPr>
      <xdr:spPr>
        <a:xfrm flipH="1">
          <a:off x="2286000" y="2933700"/>
          <a:ext cx="371475" cy="581025"/>
        </a:xfrm>
        <a:prstGeom prst="straightConnector1">
          <a:avLst/>
        </a:prstGeom>
        <a:noFill/>
        <a:ln w="50800" cmpd="sng">
          <a:solidFill>
            <a:srgbClr val="FF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K41"/>
  <sheetViews>
    <sheetView tabSelected="1" view="pageBreakPreview" zoomScale="75" zoomScaleSheetLayoutView="75" zoomScalePageLayoutView="0" workbookViewId="0" topLeftCell="A1">
      <selection activeCell="F3" sqref="F3"/>
    </sheetView>
  </sheetViews>
  <sheetFormatPr defaultColWidth="8.875" defaultRowHeight="13.5"/>
  <cols>
    <col min="1" max="1" width="3.875" style="1" customWidth="1"/>
    <col min="2" max="2" width="11.625" style="1" customWidth="1"/>
    <col min="3" max="3" width="18.375" style="1" customWidth="1"/>
    <col min="4" max="4" width="14.875" style="1" customWidth="1"/>
    <col min="5" max="5" width="5.25390625" style="1" bestFit="1" customWidth="1"/>
    <col min="6" max="6" width="6.25390625" style="1" customWidth="1"/>
    <col min="7" max="7" width="2.875" style="1" customWidth="1"/>
    <col min="8" max="8" width="2.75390625" style="1" customWidth="1"/>
    <col min="9" max="9" width="13.00390625" style="1" customWidth="1"/>
    <col min="10" max="10" width="6.50390625" style="1" customWidth="1"/>
    <col min="11" max="11" width="10.125" style="1" customWidth="1"/>
    <col min="12" max="16384" width="8.875" style="1" customWidth="1"/>
  </cols>
  <sheetData>
    <row r="1" spans="1:11" ht="29.25" customHeight="1">
      <c r="A1" s="12"/>
      <c r="B1" s="210" t="s">
        <v>84</v>
      </c>
      <c r="C1" s="210"/>
      <c r="D1" s="210"/>
      <c r="E1" s="210"/>
      <c r="F1" s="210"/>
      <c r="G1" s="210"/>
      <c r="H1" s="210"/>
      <c r="I1" s="210"/>
      <c r="J1" s="210"/>
      <c r="K1" s="210"/>
    </row>
    <row r="2" spans="1:11" ht="26.25" customHeight="1" thickBot="1">
      <c r="A2" s="13"/>
      <c r="B2" s="13"/>
      <c r="C2" s="226" t="s">
        <v>92</v>
      </c>
      <c r="D2" s="226"/>
      <c r="E2" s="226"/>
      <c r="F2" s="226"/>
      <c r="G2" s="226"/>
      <c r="H2" s="226"/>
      <c r="I2" s="226"/>
      <c r="J2" s="226"/>
      <c r="K2" s="226"/>
    </row>
    <row r="3" spans="1:11" ht="24" customHeight="1" thickBot="1">
      <c r="A3" s="13"/>
      <c r="B3" s="13"/>
      <c r="C3" s="13"/>
      <c r="D3" s="13"/>
      <c r="E3" s="14" t="s">
        <v>63</v>
      </c>
      <c r="F3" s="154"/>
      <c r="G3" s="216" t="s">
        <v>17</v>
      </c>
      <c r="H3" s="217"/>
      <c r="I3" s="154"/>
      <c r="J3" s="15" t="s">
        <v>0</v>
      </c>
      <c r="K3" s="16" t="str">
        <f>IF(OR(I3=4,I3=7,I3=12),"15日締分","20日締分")</f>
        <v>20日締分</v>
      </c>
    </row>
    <row r="4" spans="1:11" ht="13.5" customHeight="1" thickBot="1">
      <c r="A4" s="13"/>
      <c r="B4" s="13"/>
      <c r="C4" s="13"/>
      <c r="D4" s="13"/>
      <c r="E4" s="13"/>
      <c r="F4" s="13"/>
      <c r="G4" s="13"/>
      <c r="H4" s="13"/>
      <c r="I4" s="13"/>
      <c r="J4" s="13"/>
      <c r="K4" s="13"/>
    </row>
    <row r="5" spans="1:11" ht="24.75" customHeight="1">
      <c r="A5" s="13"/>
      <c r="B5" s="17" t="s">
        <v>28</v>
      </c>
      <c r="C5" s="17"/>
      <c r="D5" s="13"/>
      <c r="E5" s="13"/>
      <c r="F5" s="211" t="s">
        <v>5</v>
      </c>
      <c r="G5" s="212"/>
      <c r="H5" s="213"/>
      <c r="I5" s="195"/>
      <c r="J5" s="196"/>
      <c r="K5" s="197"/>
    </row>
    <row r="6" spans="1:11" ht="24" customHeight="1" thickBot="1">
      <c r="A6" s="13"/>
      <c r="B6" s="17"/>
      <c r="C6" s="17"/>
      <c r="D6" s="13"/>
      <c r="E6" s="13"/>
      <c r="F6" s="203" t="s">
        <v>86</v>
      </c>
      <c r="G6" s="204"/>
      <c r="H6" s="204"/>
      <c r="I6" s="205" t="s">
        <v>87</v>
      </c>
      <c r="J6" s="205"/>
      <c r="K6" s="206"/>
    </row>
    <row r="7" spans="1:11" ht="29.25" customHeight="1">
      <c r="A7" s="218"/>
      <c r="B7" s="219"/>
      <c r="C7" s="134" t="s">
        <v>9</v>
      </c>
      <c r="D7" s="18" t="s">
        <v>40</v>
      </c>
      <c r="E7" s="13"/>
      <c r="F7" s="214" t="s">
        <v>2</v>
      </c>
      <c r="G7" s="215"/>
      <c r="H7" s="183"/>
      <c r="I7" s="198"/>
      <c r="J7" s="198"/>
      <c r="K7" s="199"/>
    </row>
    <row r="8" spans="1:11" ht="32.25" customHeight="1">
      <c r="A8" s="220" t="s">
        <v>88</v>
      </c>
      <c r="B8" s="221"/>
      <c r="C8" s="20">
        <f>I24</f>
        <v>0</v>
      </c>
      <c r="D8" s="21" t="s">
        <v>10</v>
      </c>
      <c r="E8" s="13"/>
      <c r="F8" s="189" t="s">
        <v>1</v>
      </c>
      <c r="G8" s="190"/>
      <c r="H8" s="191"/>
      <c r="I8" s="208"/>
      <c r="J8" s="208"/>
      <c r="K8" s="209"/>
    </row>
    <row r="9" spans="1:11" ht="32.25" customHeight="1">
      <c r="A9" s="222">
        <v>0.1</v>
      </c>
      <c r="B9" s="223"/>
      <c r="C9" s="23">
        <f>C8*A9</f>
        <v>0</v>
      </c>
      <c r="D9" s="21" t="s">
        <v>11</v>
      </c>
      <c r="E9" s="13"/>
      <c r="F9" s="189" t="s">
        <v>3</v>
      </c>
      <c r="G9" s="190"/>
      <c r="H9" s="191"/>
      <c r="I9" s="174" t="s">
        <v>61</v>
      </c>
      <c r="J9" s="175"/>
      <c r="K9" s="200"/>
    </row>
    <row r="10" spans="1:11" ht="32.25" customHeight="1" thickBot="1">
      <c r="A10" s="224" t="s">
        <v>12</v>
      </c>
      <c r="B10" s="225"/>
      <c r="C10" s="24">
        <f>SUM(C8:C9)</f>
        <v>0</v>
      </c>
      <c r="D10" s="21" t="s">
        <v>11</v>
      </c>
      <c r="E10" s="13"/>
      <c r="F10" s="192" t="s">
        <v>4</v>
      </c>
      <c r="G10" s="193"/>
      <c r="H10" s="194"/>
      <c r="I10" s="201"/>
      <c r="J10" s="201"/>
      <c r="K10" s="202"/>
    </row>
    <row r="11" spans="1:11" ht="16.5" thickBot="1">
      <c r="A11" s="13" t="s">
        <v>116</v>
      </c>
      <c r="B11" s="13"/>
      <c r="C11" s="13"/>
      <c r="D11" s="13"/>
      <c r="E11" s="13"/>
      <c r="F11" s="13"/>
      <c r="G11" s="13"/>
      <c r="H11" s="13"/>
      <c r="I11" s="13"/>
      <c r="J11" s="13"/>
      <c r="K11" s="13"/>
    </row>
    <row r="12" spans="1:11" ht="21" customHeight="1" thickBot="1">
      <c r="A12" s="172" t="s">
        <v>48</v>
      </c>
      <c r="B12" s="178" t="s">
        <v>9</v>
      </c>
      <c r="C12" s="179"/>
      <c r="D12" s="179"/>
      <c r="E12" s="179"/>
      <c r="F12" s="179"/>
      <c r="G12" s="179"/>
      <c r="H12" s="179"/>
      <c r="I12" s="180"/>
      <c r="J12" s="181" t="s">
        <v>13</v>
      </c>
      <c r="K12" s="182"/>
    </row>
    <row r="13" spans="1:11" s="2" customFormat="1" ht="23.25" customHeight="1">
      <c r="A13" s="173"/>
      <c r="B13" s="19" t="s">
        <v>7</v>
      </c>
      <c r="C13" s="183" t="s">
        <v>8</v>
      </c>
      <c r="D13" s="183"/>
      <c r="E13" s="183"/>
      <c r="F13" s="186" t="s">
        <v>96</v>
      </c>
      <c r="G13" s="187"/>
      <c r="H13" s="188"/>
      <c r="I13" s="25" t="s">
        <v>6</v>
      </c>
      <c r="J13" s="184" t="s">
        <v>39</v>
      </c>
      <c r="K13" s="185"/>
    </row>
    <row r="14" spans="1:11" ht="24" customHeight="1">
      <c r="A14" s="26">
        <v>1</v>
      </c>
      <c r="B14" s="155"/>
      <c r="C14" s="177"/>
      <c r="D14" s="177"/>
      <c r="E14" s="177"/>
      <c r="F14" s="174"/>
      <c r="G14" s="175"/>
      <c r="H14" s="176"/>
      <c r="I14" s="157"/>
      <c r="J14" s="161" t="s">
        <v>10</v>
      </c>
      <c r="K14" s="162"/>
    </row>
    <row r="15" spans="1:11" ht="24" customHeight="1">
      <c r="A15" s="26">
        <v>2</v>
      </c>
      <c r="B15" s="155"/>
      <c r="C15" s="177"/>
      <c r="D15" s="177"/>
      <c r="E15" s="177"/>
      <c r="F15" s="174"/>
      <c r="G15" s="175"/>
      <c r="H15" s="176"/>
      <c r="I15" s="157"/>
      <c r="J15" s="161" t="s">
        <v>10</v>
      </c>
      <c r="K15" s="162"/>
    </row>
    <row r="16" spans="1:11" ht="24" customHeight="1">
      <c r="A16" s="26">
        <v>3</v>
      </c>
      <c r="B16" s="155"/>
      <c r="C16" s="163"/>
      <c r="D16" s="164"/>
      <c r="E16" s="165"/>
      <c r="F16" s="174"/>
      <c r="G16" s="175"/>
      <c r="H16" s="176"/>
      <c r="I16" s="157"/>
      <c r="J16" s="171" t="s">
        <v>10</v>
      </c>
      <c r="K16" s="161"/>
    </row>
    <row r="17" spans="1:11" ht="24" customHeight="1">
      <c r="A17" s="26">
        <v>4</v>
      </c>
      <c r="B17" s="155"/>
      <c r="C17" s="163"/>
      <c r="D17" s="164"/>
      <c r="E17" s="165"/>
      <c r="F17" s="174"/>
      <c r="G17" s="175"/>
      <c r="H17" s="176"/>
      <c r="I17" s="157"/>
      <c r="J17" s="171" t="s">
        <v>10</v>
      </c>
      <c r="K17" s="161"/>
    </row>
    <row r="18" spans="1:11" ht="24" customHeight="1">
      <c r="A18" s="26">
        <v>5</v>
      </c>
      <c r="B18" s="155"/>
      <c r="C18" s="163"/>
      <c r="D18" s="164"/>
      <c r="E18" s="165"/>
      <c r="F18" s="174"/>
      <c r="G18" s="175"/>
      <c r="H18" s="176"/>
      <c r="I18" s="157"/>
      <c r="J18" s="171" t="s">
        <v>10</v>
      </c>
      <c r="K18" s="161"/>
    </row>
    <row r="19" spans="1:11" ht="24" customHeight="1">
      <c r="A19" s="26">
        <v>6</v>
      </c>
      <c r="B19" s="155"/>
      <c r="C19" s="163"/>
      <c r="D19" s="164"/>
      <c r="E19" s="165"/>
      <c r="F19" s="174"/>
      <c r="G19" s="175"/>
      <c r="H19" s="176"/>
      <c r="I19" s="157"/>
      <c r="J19" s="171" t="s">
        <v>10</v>
      </c>
      <c r="K19" s="161"/>
    </row>
    <row r="20" spans="1:11" ht="24" customHeight="1">
      <c r="A20" s="26">
        <v>7</v>
      </c>
      <c r="B20" s="155"/>
      <c r="C20" s="163"/>
      <c r="D20" s="164"/>
      <c r="E20" s="165"/>
      <c r="F20" s="174"/>
      <c r="G20" s="175"/>
      <c r="H20" s="176"/>
      <c r="I20" s="157"/>
      <c r="J20" s="171" t="s">
        <v>10</v>
      </c>
      <c r="K20" s="161"/>
    </row>
    <row r="21" spans="1:11" ht="24" customHeight="1">
      <c r="A21" s="26">
        <v>8</v>
      </c>
      <c r="B21" s="155"/>
      <c r="C21" s="163"/>
      <c r="D21" s="164"/>
      <c r="E21" s="165"/>
      <c r="F21" s="174"/>
      <c r="G21" s="175"/>
      <c r="H21" s="176"/>
      <c r="I21" s="157"/>
      <c r="J21" s="171" t="s">
        <v>10</v>
      </c>
      <c r="K21" s="161"/>
    </row>
    <row r="22" spans="1:11" ht="24" customHeight="1">
      <c r="A22" s="26">
        <v>9</v>
      </c>
      <c r="B22" s="155"/>
      <c r="C22" s="163"/>
      <c r="D22" s="164"/>
      <c r="E22" s="165"/>
      <c r="F22" s="174"/>
      <c r="G22" s="175"/>
      <c r="H22" s="176"/>
      <c r="I22" s="157"/>
      <c r="J22" s="171" t="s">
        <v>10</v>
      </c>
      <c r="K22" s="161"/>
    </row>
    <row r="23" spans="1:11" ht="24" customHeight="1">
      <c r="A23" s="26">
        <v>10</v>
      </c>
      <c r="B23" s="155"/>
      <c r="C23" s="163"/>
      <c r="D23" s="164"/>
      <c r="E23" s="165"/>
      <c r="F23" s="174"/>
      <c r="G23" s="175"/>
      <c r="H23" s="176"/>
      <c r="I23" s="157"/>
      <c r="J23" s="171" t="s">
        <v>10</v>
      </c>
      <c r="K23" s="161"/>
    </row>
    <row r="24" spans="1:11" ht="19.5" customHeight="1" thickBot="1">
      <c r="A24" s="26"/>
      <c r="B24" s="32" t="s">
        <v>14</v>
      </c>
      <c r="C24" s="160"/>
      <c r="D24" s="160"/>
      <c r="E24" s="160"/>
      <c r="F24" s="236"/>
      <c r="G24" s="237"/>
      <c r="H24" s="238"/>
      <c r="I24" s="37">
        <f>SUM(I14:I23)</f>
        <v>0</v>
      </c>
      <c r="J24" s="161" t="s">
        <v>10</v>
      </c>
      <c r="K24" s="162"/>
    </row>
    <row r="25" spans="1:11" s="3" customFormat="1" ht="12">
      <c r="A25" s="28"/>
      <c r="B25" s="28"/>
      <c r="C25" s="28"/>
      <c r="D25" s="28"/>
      <c r="E25" s="28"/>
      <c r="F25" s="28"/>
      <c r="G25" s="28"/>
      <c r="H25" s="28"/>
      <c r="I25" s="28"/>
      <c r="J25" s="28"/>
      <c r="K25" s="28"/>
    </row>
    <row r="26" spans="1:11" s="3" customFormat="1" ht="13.5" customHeight="1">
      <c r="A26" s="28"/>
      <c r="B26" s="169" t="s">
        <v>16</v>
      </c>
      <c r="C26" s="169"/>
      <c r="D26" s="169"/>
      <c r="E26" s="169"/>
      <c r="F26" s="169"/>
      <c r="G26" s="169"/>
      <c r="H26" s="169"/>
      <c r="I26" s="169"/>
      <c r="J26" s="169"/>
      <c r="K26" s="169"/>
    </row>
    <row r="27" spans="1:11" s="3" customFormat="1" ht="12.75" customHeight="1">
      <c r="A27" s="28"/>
      <c r="B27" s="169" t="s">
        <v>50</v>
      </c>
      <c r="C27" s="169"/>
      <c r="D27" s="169"/>
      <c r="E27" s="169"/>
      <c r="F27" s="169"/>
      <c r="G27" s="169"/>
      <c r="H27" s="169"/>
      <c r="I27" s="169"/>
      <c r="J27" s="169"/>
      <c r="K27" s="169"/>
    </row>
    <row r="28" spans="1:11" s="3" customFormat="1" ht="12.75" customHeight="1">
      <c r="A28" s="28"/>
      <c r="B28" s="169" t="s">
        <v>51</v>
      </c>
      <c r="C28" s="169"/>
      <c r="D28" s="169"/>
      <c r="E28" s="169"/>
      <c r="F28" s="169"/>
      <c r="G28" s="169"/>
      <c r="H28" s="169"/>
      <c r="I28" s="169"/>
      <c r="J28" s="169"/>
      <c r="K28" s="169"/>
    </row>
    <row r="29" spans="1:11" s="3" customFormat="1" ht="12.75" customHeight="1">
      <c r="A29" s="28"/>
      <c r="B29" s="169" t="s">
        <v>22</v>
      </c>
      <c r="C29" s="169"/>
      <c r="D29" s="169"/>
      <c r="E29" s="169"/>
      <c r="F29" s="169"/>
      <c r="G29" s="169"/>
      <c r="H29" s="169"/>
      <c r="I29" s="169"/>
      <c r="J29" s="169"/>
      <c r="K29" s="169"/>
    </row>
    <row r="30" spans="1:11" s="3" customFormat="1" ht="14.25" customHeight="1">
      <c r="A30" s="28"/>
      <c r="B30" s="169" t="s">
        <v>15</v>
      </c>
      <c r="C30" s="169"/>
      <c r="D30" s="169"/>
      <c r="E30" s="169"/>
      <c r="F30" s="169"/>
      <c r="G30" s="169"/>
      <c r="H30" s="169"/>
      <c r="I30" s="169"/>
      <c r="J30" s="169"/>
      <c r="K30" s="169"/>
    </row>
    <row r="31" spans="1:11" ht="16.5" customHeight="1">
      <c r="A31" s="13"/>
      <c r="B31" s="170" t="s">
        <v>72</v>
      </c>
      <c r="C31" s="170"/>
      <c r="D31" s="170"/>
      <c r="E31" s="170"/>
      <c r="F31" s="170"/>
      <c r="G31" s="170"/>
      <c r="H31" s="170"/>
      <c r="I31" s="170"/>
      <c r="J31" s="170"/>
      <c r="K31" s="170"/>
    </row>
    <row r="32" spans="1:11" ht="17.25" customHeight="1">
      <c r="A32" s="13"/>
      <c r="B32" s="168" t="s">
        <v>93</v>
      </c>
      <c r="C32" s="169"/>
      <c r="D32" s="169"/>
      <c r="E32" s="169"/>
      <c r="F32" s="169"/>
      <c r="G32" s="169"/>
      <c r="H32" s="169"/>
      <c r="I32" s="169"/>
      <c r="J32" s="169"/>
      <c r="K32" s="169"/>
    </row>
    <row r="33" spans="1:11" ht="15.75" customHeight="1">
      <c r="A33" s="13"/>
      <c r="B33" s="170" t="s">
        <v>74</v>
      </c>
      <c r="C33" s="170"/>
      <c r="D33" s="170"/>
      <c r="E33" s="170"/>
      <c r="F33" s="170"/>
      <c r="G33" s="170"/>
      <c r="H33" s="170"/>
      <c r="I33" s="170"/>
      <c r="J33" s="170"/>
      <c r="K33" s="170"/>
    </row>
    <row r="34" spans="1:11" ht="26.25" customHeight="1">
      <c r="A34" s="13"/>
      <c r="B34" s="168" t="s">
        <v>94</v>
      </c>
      <c r="C34" s="169"/>
      <c r="D34" s="169"/>
      <c r="E34" s="169"/>
      <c r="F34" s="169"/>
      <c r="G34" s="169"/>
      <c r="H34" s="169"/>
      <c r="I34" s="169"/>
      <c r="J34" s="169"/>
      <c r="K34" s="169"/>
    </row>
    <row r="35" spans="1:11" s="3" customFormat="1" ht="21.75" customHeight="1">
      <c r="A35" s="28"/>
      <c r="B35" s="167" t="s">
        <v>19</v>
      </c>
      <c r="C35" s="167"/>
      <c r="D35" s="29" t="s">
        <v>20</v>
      </c>
      <c r="E35" s="167" t="s">
        <v>18</v>
      </c>
      <c r="F35" s="167"/>
      <c r="G35" s="167"/>
      <c r="H35" s="167"/>
      <c r="I35" s="167" t="s">
        <v>21</v>
      </c>
      <c r="J35" s="167"/>
      <c r="K35" s="167"/>
    </row>
    <row r="36" spans="1:11" ht="17.25" customHeight="1">
      <c r="A36" s="13"/>
      <c r="B36" s="228" t="s">
        <v>114</v>
      </c>
      <c r="C36" s="229"/>
      <c r="D36" s="158" t="s">
        <v>45</v>
      </c>
      <c r="E36" s="230"/>
      <c r="F36" s="231"/>
      <c r="G36" s="231"/>
      <c r="H36" s="232"/>
      <c r="I36" s="166"/>
      <c r="J36" s="166"/>
      <c r="K36" s="166"/>
    </row>
    <row r="37" spans="1:11" ht="17.25" customHeight="1">
      <c r="A37" s="13"/>
      <c r="B37" s="228" t="s">
        <v>44</v>
      </c>
      <c r="C37" s="229"/>
      <c r="D37" s="159" t="s">
        <v>46</v>
      </c>
      <c r="E37" s="233"/>
      <c r="F37" s="234"/>
      <c r="G37" s="234"/>
      <c r="H37" s="235"/>
      <c r="I37" s="166"/>
      <c r="J37" s="166"/>
      <c r="K37" s="166"/>
    </row>
    <row r="38" spans="1:11" ht="15.75">
      <c r="A38" s="13"/>
      <c r="B38" s="13"/>
      <c r="C38" s="13"/>
      <c r="D38" s="13"/>
      <c r="E38" s="13"/>
      <c r="F38" s="13"/>
      <c r="G38" s="13"/>
      <c r="H38" s="13"/>
      <c r="I38" s="13"/>
      <c r="J38" s="13"/>
      <c r="K38" s="13"/>
    </row>
    <row r="39" spans="1:11" ht="25.5" customHeight="1">
      <c r="A39" s="13"/>
      <c r="B39" s="227" t="s">
        <v>111</v>
      </c>
      <c r="C39" s="227"/>
      <c r="D39" s="227"/>
      <c r="E39" s="13"/>
      <c r="F39" s="13"/>
      <c r="G39" s="13"/>
      <c r="H39" s="13"/>
      <c r="I39" s="207" t="s">
        <v>47</v>
      </c>
      <c r="J39" s="207" t="s">
        <v>41</v>
      </c>
      <c r="K39" s="207"/>
    </row>
    <row r="40" spans="1:11" ht="21" customHeight="1">
      <c r="A40" s="13"/>
      <c r="B40" s="227"/>
      <c r="C40" s="227"/>
      <c r="D40" s="227"/>
      <c r="E40" s="13"/>
      <c r="F40" s="13"/>
      <c r="G40" s="13"/>
      <c r="H40" s="13"/>
      <c r="I40" s="207"/>
      <c r="J40" s="207"/>
      <c r="K40" s="207"/>
    </row>
    <row r="41" spans="1:11" ht="21" customHeight="1">
      <c r="A41" s="13" t="s">
        <v>117</v>
      </c>
      <c r="B41" s="13"/>
      <c r="C41" s="13"/>
      <c r="D41" s="13"/>
      <c r="E41" s="13"/>
      <c r="F41" s="13"/>
      <c r="G41" s="13"/>
      <c r="H41" s="13"/>
      <c r="I41" s="207"/>
      <c r="J41" s="207"/>
      <c r="K41" s="207"/>
    </row>
  </sheetData>
  <sheetProtection/>
  <mergeCells count="79">
    <mergeCell ref="F23:H23"/>
    <mergeCell ref="F24:H24"/>
    <mergeCell ref="F15:H15"/>
    <mergeCell ref="F16:H16"/>
    <mergeCell ref="F17:H17"/>
    <mergeCell ref="F18:H18"/>
    <mergeCell ref="F19:H19"/>
    <mergeCell ref="F20:H20"/>
    <mergeCell ref="A7:B7"/>
    <mergeCell ref="A8:B8"/>
    <mergeCell ref="A9:B9"/>
    <mergeCell ref="A10:B10"/>
    <mergeCell ref="C2:K2"/>
    <mergeCell ref="B39:D40"/>
    <mergeCell ref="I37:K37"/>
    <mergeCell ref="B36:C36"/>
    <mergeCell ref="B37:C37"/>
    <mergeCell ref="E36:H37"/>
    <mergeCell ref="J39:K39"/>
    <mergeCell ref="J40:K41"/>
    <mergeCell ref="I39:I41"/>
    <mergeCell ref="I8:K8"/>
    <mergeCell ref="B1:K1"/>
    <mergeCell ref="F5:H5"/>
    <mergeCell ref="F7:H7"/>
    <mergeCell ref="F8:H8"/>
    <mergeCell ref="G3:H3"/>
    <mergeCell ref="B33:K33"/>
    <mergeCell ref="F9:H9"/>
    <mergeCell ref="F10:H10"/>
    <mergeCell ref="I5:K5"/>
    <mergeCell ref="I7:K7"/>
    <mergeCell ref="I9:K9"/>
    <mergeCell ref="I10:K10"/>
    <mergeCell ref="F6:H6"/>
    <mergeCell ref="I6:K6"/>
    <mergeCell ref="J14:K14"/>
    <mergeCell ref="C14:E14"/>
    <mergeCell ref="C15:E15"/>
    <mergeCell ref="J15:K15"/>
    <mergeCell ref="B12:I12"/>
    <mergeCell ref="J12:K12"/>
    <mergeCell ref="C13:E13"/>
    <mergeCell ref="J13:K13"/>
    <mergeCell ref="F13:H13"/>
    <mergeCell ref="F14:H14"/>
    <mergeCell ref="C16:E16"/>
    <mergeCell ref="J16:K16"/>
    <mergeCell ref="C17:E17"/>
    <mergeCell ref="J17:K17"/>
    <mergeCell ref="C18:E18"/>
    <mergeCell ref="J18:K18"/>
    <mergeCell ref="J22:K22"/>
    <mergeCell ref="C20:E20"/>
    <mergeCell ref="J20:K20"/>
    <mergeCell ref="C21:E21"/>
    <mergeCell ref="J21:K21"/>
    <mergeCell ref="F21:H21"/>
    <mergeCell ref="F22:H22"/>
    <mergeCell ref="B30:K30"/>
    <mergeCell ref="B31:K31"/>
    <mergeCell ref="B32:K32"/>
    <mergeCell ref="J23:K23"/>
    <mergeCell ref="A12:A13"/>
    <mergeCell ref="B27:K27"/>
    <mergeCell ref="C19:E19"/>
    <mergeCell ref="J19:K19"/>
    <mergeCell ref="B26:K26"/>
    <mergeCell ref="C22:E22"/>
    <mergeCell ref="C24:E24"/>
    <mergeCell ref="J24:K24"/>
    <mergeCell ref="C23:E23"/>
    <mergeCell ref="I36:K36"/>
    <mergeCell ref="I35:K35"/>
    <mergeCell ref="E35:H35"/>
    <mergeCell ref="B35:C35"/>
    <mergeCell ref="B34:K34"/>
    <mergeCell ref="B28:K28"/>
    <mergeCell ref="B29:K29"/>
  </mergeCells>
  <dataValidations count="3">
    <dataValidation allowBlank="1" showInputMessage="1" showErrorMessage="1" imeMode="on" sqref="I7:K9 I37:K37 C14:E23 F14:F24"/>
    <dataValidation allowBlank="1" showInputMessage="1" showErrorMessage="1" imeMode="halfKatakana" sqref="I36:K36"/>
    <dataValidation type="list" allowBlank="1" showInputMessage="1" showErrorMessage="1" sqref="A9">
      <formula1>"0.1,0.08"</formula1>
    </dataValidation>
  </dataValidations>
  <printOptions/>
  <pageMargins left="0.75" right="0.2" top="0.53" bottom="0.22" header="0.29" footer="0.2"/>
  <pageSetup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sheetPr>
    <tabColor indexed="46"/>
  </sheetPr>
  <dimension ref="A1:K76"/>
  <sheetViews>
    <sheetView view="pageBreakPreview" zoomScale="70" zoomScaleSheetLayoutView="70" zoomScalePageLayoutView="0" workbookViewId="0" topLeftCell="A1">
      <selection activeCell="C58" sqref="C58:E58"/>
    </sheetView>
  </sheetViews>
  <sheetFormatPr defaultColWidth="8.875" defaultRowHeight="13.5"/>
  <cols>
    <col min="1" max="1" width="5.375" style="1" customWidth="1"/>
    <col min="2" max="2" width="11.625" style="1" customWidth="1"/>
    <col min="3" max="3" width="18.50390625" style="1" customWidth="1"/>
    <col min="4" max="4" width="18.125" style="1" customWidth="1"/>
    <col min="5" max="5" width="5.75390625" style="1" customWidth="1"/>
    <col min="6" max="6" width="7.75390625" style="1" customWidth="1"/>
    <col min="7" max="7" width="2.875" style="1" customWidth="1"/>
    <col min="8" max="8" width="3.875" style="1" customWidth="1"/>
    <col min="9" max="9" width="16.50390625" style="1" customWidth="1"/>
    <col min="10" max="10" width="6.50390625" style="1" customWidth="1"/>
    <col min="11" max="11" width="11.125" style="1" customWidth="1"/>
    <col min="12" max="16384" width="8.875" style="1" customWidth="1"/>
  </cols>
  <sheetData>
    <row r="1" spans="1:11" ht="29.25" customHeight="1">
      <c r="A1" s="12"/>
      <c r="B1" s="210" t="s">
        <v>84</v>
      </c>
      <c r="C1" s="210"/>
      <c r="D1" s="210"/>
      <c r="E1" s="210"/>
      <c r="F1" s="210"/>
      <c r="G1" s="210"/>
      <c r="H1" s="210"/>
      <c r="I1" s="210"/>
      <c r="J1" s="210"/>
      <c r="K1" s="210"/>
    </row>
    <row r="2" spans="1:11" ht="26.25" customHeight="1" thickBot="1">
      <c r="A2" s="13"/>
      <c r="B2" s="13"/>
      <c r="C2" s="226" t="s">
        <v>92</v>
      </c>
      <c r="D2" s="226"/>
      <c r="E2" s="226"/>
      <c r="F2" s="226"/>
      <c r="G2" s="226"/>
      <c r="H2" s="226"/>
      <c r="I2" s="226"/>
      <c r="J2" s="226"/>
      <c r="K2" s="226"/>
    </row>
    <row r="3" spans="1:11" ht="24" customHeight="1" thickBot="1">
      <c r="A3" s="13"/>
      <c r="B3" s="13"/>
      <c r="C3" s="13"/>
      <c r="D3" s="13" t="s">
        <v>112</v>
      </c>
      <c r="E3" s="250"/>
      <c r="F3" s="251"/>
      <c r="G3" s="216" t="s">
        <v>17</v>
      </c>
      <c r="H3" s="217"/>
      <c r="I3" s="154"/>
      <c r="J3" s="15" t="s">
        <v>0</v>
      </c>
      <c r="K3" s="16" t="str">
        <f>IF(OR(I3=4,I3=7,I3=12),"15日締分","20日締分")</f>
        <v>20日締分</v>
      </c>
    </row>
    <row r="4" spans="1:11" ht="16.5" thickBot="1">
      <c r="A4" s="13"/>
      <c r="B4" s="13"/>
      <c r="C4" s="13"/>
      <c r="D4" s="13"/>
      <c r="E4" s="13"/>
      <c r="F4" s="13"/>
      <c r="G4" s="13"/>
      <c r="H4" s="13"/>
      <c r="I4" s="13"/>
      <c r="J4" s="13"/>
      <c r="K4" s="13"/>
    </row>
    <row r="5" spans="1:11" ht="24.75" customHeight="1">
      <c r="A5" s="13"/>
      <c r="B5" s="17" t="s">
        <v>28</v>
      </c>
      <c r="C5" s="17"/>
      <c r="D5" s="13"/>
      <c r="E5" s="13"/>
      <c r="F5" s="211" t="s">
        <v>5</v>
      </c>
      <c r="G5" s="212"/>
      <c r="H5" s="213"/>
      <c r="I5" s="195"/>
      <c r="J5" s="196"/>
      <c r="K5" s="197"/>
    </row>
    <row r="6" spans="1:11" ht="23.25" customHeight="1" thickBot="1">
      <c r="A6" s="13"/>
      <c r="B6" s="17"/>
      <c r="C6" s="17"/>
      <c r="D6" s="13"/>
      <c r="E6" s="13"/>
      <c r="F6" s="203" t="s">
        <v>86</v>
      </c>
      <c r="G6" s="204"/>
      <c r="H6" s="204"/>
      <c r="I6" s="205" t="s">
        <v>87</v>
      </c>
      <c r="J6" s="205"/>
      <c r="K6" s="206"/>
    </row>
    <row r="7" spans="1:11" ht="29.25" customHeight="1">
      <c r="A7" s="218"/>
      <c r="B7" s="219"/>
      <c r="C7" s="134" t="s">
        <v>9</v>
      </c>
      <c r="D7" s="18" t="s">
        <v>40</v>
      </c>
      <c r="E7" s="13"/>
      <c r="F7" s="214" t="s">
        <v>2</v>
      </c>
      <c r="G7" s="215"/>
      <c r="H7" s="183"/>
      <c r="I7" s="198"/>
      <c r="J7" s="198"/>
      <c r="K7" s="199"/>
    </row>
    <row r="8" spans="1:11" ht="32.25" customHeight="1">
      <c r="A8" s="220" t="s">
        <v>88</v>
      </c>
      <c r="B8" s="221"/>
      <c r="C8" s="20">
        <f>I76</f>
        <v>0</v>
      </c>
      <c r="D8" s="21" t="s">
        <v>23</v>
      </c>
      <c r="E8" s="13"/>
      <c r="F8" s="189" t="s">
        <v>1</v>
      </c>
      <c r="G8" s="190"/>
      <c r="H8" s="191"/>
      <c r="I8" s="208"/>
      <c r="J8" s="208"/>
      <c r="K8" s="209"/>
    </row>
    <row r="9" spans="1:11" ht="32.25" customHeight="1">
      <c r="A9" s="222">
        <v>0.1</v>
      </c>
      <c r="B9" s="223"/>
      <c r="C9" s="23">
        <f>C8*A9</f>
        <v>0</v>
      </c>
      <c r="D9" s="21" t="s">
        <v>23</v>
      </c>
      <c r="E9" s="13"/>
      <c r="F9" s="189" t="s">
        <v>3</v>
      </c>
      <c r="G9" s="190"/>
      <c r="H9" s="191"/>
      <c r="I9" s="174" t="s">
        <v>61</v>
      </c>
      <c r="J9" s="175"/>
      <c r="K9" s="200"/>
    </row>
    <row r="10" spans="1:11" ht="32.25" customHeight="1" thickBot="1">
      <c r="A10" s="224" t="s">
        <v>12</v>
      </c>
      <c r="B10" s="225"/>
      <c r="C10" s="24">
        <f>SUM(C8:C9)</f>
        <v>0</v>
      </c>
      <c r="D10" s="21" t="s">
        <v>24</v>
      </c>
      <c r="E10" s="13"/>
      <c r="F10" s="192" t="s">
        <v>4</v>
      </c>
      <c r="G10" s="193"/>
      <c r="H10" s="194"/>
      <c r="I10" s="201"/>
      <c r="J10" s="201"/>
      <c r="K10" s="202"/>
    </row>
    <row r="11" spans="1:11" ht="16.5" thickBot="1">
      <c r="A11" s="13" t="s">
        <v>118</v>
      </c>
      <c r="B11" s="13"/>
      <c r="C11" s="13"/>
      <c r="D11" s="13"/>
      <c r="E11" s="13"/>
      <c r="F11" s="13"/>
      <c r="G11" s="13"/>
      <c r="H11" s="13"/>
      <c r="I11" s="13"/>
      <c r="J11" s="13"/>
      <c r="K11" s="13"/>
    </row>
    <row r="12" spans="1:11" ht="24.75" customHeight="1" thickBot="1">
      <c r="A12" s="256" t="s">
        <v>48</v>
      </c>
      <c r="B12" s="178" t="s">
        <v>9</v>
      </c>
      <c r="C12" s="179"/>
      <c r="D12" s="179"/>
      <c r="E12" s="179"/>
      <c r="F12" s="179"/>
      <c r="G12" s="179"/>
      <c r="H12" s="179"/>
      <c r="I12" s="180"/>
      <c r="J12" s="258" t="s">
        <v>13</v>
      </c>
      <c r="K12" s="182"/>
    </row>
    <row r="13" spans="1:11" s="2" customFormat="1" ht="23.25" customHeight="1">
      <c r="A13" s="257"/>
      <c r="B13" s="35" t="s">
        <v>7</v>
      </c>
      <c r="C13" s="183" t="s">
        <v>8</v>
      </c>
      <c r="D13" s="183"/>
      <c r="E13" s="183"/>
      <c r="F13" s="253" t="s">
        <v>96</v>
      </c>
      <c r="G13" s="254"/>
      <c r="H13" s="255"/>
      <c r="I13" s="25" t="s">
        <v>6</v>
      </c>
      <c r="J13" s="259" t="s">
        <v>39</v>
      </c>
      <c r="K13" s="185"/>
    </row>
    <row r="14" spans="1:11" ht="24" customHeight="1">
      <c r="A14" s="36">
        <v>1</v>
      </c>
      <c r="B14" s="156"/>
      <c r="C14" s="177"/>
      <c r="D14" s="177"/>
      <c r="E14" s="177"/>
      <c r="F14" s="174"/>
      <c r="G14" s="175"/>
      <c r="H14" s="176"/>
      <c r="I14" s="157"/>
      <c r="J14" s="252" t="s">
        <v>25</v>
      </c>
      <c r="K14" s="162"/>
    </row>
    <row r="15" spans="1:11" ht="24" customHeight="1">
      <c r="A15" s="36">
        <v>2</v>
      </c>
      <c r="B15" s="156"/>
      <c r="C15" s="177"/>
      <c r="D15" s="177"/>
      <c r="E15" s="177"/>
      <c r="F15" s="174"/>
      <c r="G15" s="175"/>
      <c r="H15" s="176"/>
      <c r="I15" s="157"/>
      <c r="J15" s="252" t="s">
        <v>25</v>
      </c>
      <c r="K15" s="162"/>
    </row>
    <row r="16" spans="1:11" ht="24" customHeight="1">
      <c r="A16" s="36">
        <v>3</v>
      </c>
      <c r="B16" s="156"/>
      <c r="C16" s="163"/>
      <c r="D16" s="164"/>
      <c r="E16" s="165"/>
      <c r="F16" s="174"/>
      <c r="G16" s="175"/>
      <c r="H16" s="176"/>
      <c r="I16" s="157"/>
      <c r="J16" s="171" t="s">
        <v>25</v>
      </c>
      <c r="K16" s="161"/>
    </row>
    <row r="17" spans="1:11" ht="24" customHeight="1">
      <c r="A17" s="36">
        <v>4</v>
      </c>
      <c r="B17" s="156"/>
      <c r="C17" s="163"/>
      <c r="D17" s="164"/>
      <c r="E17" s="165"/>
      <c r="F17" s="174"/>
      <c r="G17" s="175"/>
      <c r="H17" s="176"/>
      <c r="I17" s="157"/>
      <c r="J17" s="171" t="s">
        <v>25</v>
      </c>
      <c r="K17" s="161"/>
    </row>
    <row r="18" spans="1:11" ht="24" customHeight="1">
      <c r="A18" s="36">
        <v>5</v>
      </c>
      <c r="B18" s="156"/>
      <c r="C18" s="163"/>
      <c r="D18" s="164"/>
      <c r="E18" s="165"/>
      <c r="F18" s="174"/>
      <c r="G18" s="175"/>
      <c r="H18" s="176"/>
      <c r="I18" s="157"/>
      <c r="J18" s="171" t="s">
        <v>25</v>
      </c>
      <c r="K18" s="161"/>
    </row>
    <row r="19" spans="1:11" ht="24" customHeight="1">
      <c r="A19" s="36">
        <v>6</v>
      </c>
      <c r="B19" s="156"/>
      <c r="C19" s="163"/>
      <c r="D19" s="164"/>
      <c r="E19" s="165"/>
      <c r="F19" s="174"/>
      <c r="G19" s="175"/>
      <c r="H19" s="176"/>
      <c r="I19" s="157"/>
      <c r="J19" s="171" t="s">
        <v>25</v>
      </c>
      <c r="K19" s="161"/>
    </row>
    <row r="20" spans="1:11" ht="24" customHeight="1">
      <c r="A20" s="36">
        <v>7</v>
      </c>
      <c r="B20" s="156"/>
      <c r="C20" s="163"/>
      <c r="D20" s="164"/>
      <c r="E20" s="165"/>
      <c r="F20" s="174"/>
      <c r="G20" s="175"/>
      <c r="H20" s="176"/>
      <c r="I20" s="157"/>
      <c r="J20" s="171" t="s">
        <v>25</v>
      </c>
      <c r="K20" s="161"/>
    </row>
    <row r="21" spans="1:11" ht="24" customHeight="1">
      <c r="A21" s="36">
        <v>8</v>
      </c>
      <c r="B21" s="156"/>
      <c r="C21" s="177"/>
      <c r="D21" s="177"/>
      <c r="E21" s="177"/>
      <c r="F21" s="174"/>
      <c r="G21" s="175"/>
      <c r="H21" s="176"/>
      <c r="I21" s="157"/>
      <c r="J21" s="252" t="s">
        <v>25</v>
      </c>
      <c r="K21" s="162"/>
    </row>
    <row r="22" spans="1:11" ht="24" customHeight="1">
      <c r="A22" s="36">
        <v>9</v>
      </c>
      <c r="B22" s="156"/>
      <c r="C22" s="177"/>
      <c r="D22" s="177"/>
      <c r="E22" s="177"/>
      <c r="F22" s="174"/>
      <c r="G22" s="175"/>
      <c r="H22" s="176"/>
      <c r="I22" s="157"/>
      <c r="J22" s="252" t="s">
        <v>25</v>
      </c>
      <c r="K22" s="162"/>
    </row>
    <row r="23" spans="1:11" ht="24" customHeight="1">
      <c r="A23" s="36">
        <v>10</v>
      </c>
      <c r="B23" s="156"/>
      <c r="C23" s="177"/>
      <c r="D23" s="177"/>
      <c r="E23" s="177"/>
      <c r="F23" s="174"/>
      <c r="G23" s="175"/>
      <c r="H23" s="176"/>
      <c r="I23" s="157"/>
      <c r="J23" s="252" t="s">
        <v>25</v>
      </c>
      <c r="K23" s="162"/>
    </row>
    <row r="24" spans="1:11" ht="24" customHeight="1">
      <c r="A24" s="36">
        <v>11</v>
      </c>
      <c r="B24" s="156"/>
      <c r="C24" s="177"/>
      <c r="D24" s="177"/>
      <c r="E24" s="177"/>
      <c r="F24" s="174"/>
      <c r="G24" s="175"/>
      <c r="H24" s="176"/>
      <c r="I24" s="157"/>
      <c r="J24" s="252" t="s">
        <v>25</v>
      </c>
      <c r="K24" s="162"/>
    </row>
    <row r="25" spans="1:11" ht="24" customHeight="1">
      <c r="A25" s="36">
        <v>12</v>
      </c>
      <c r="B25" s="156"/>
      <c r="C25" s="177"/>
      <c r="D25" s="177"/>
      <c r="E25" s="177"/>
      <c r="F25" s="174"/>
      <c r="G25" s="175"/>
      <c r="H25" s="176"/>
      <c r="I25" s="157"/>
      <c r="J25" s="252" t="s">
        <v>25</v>
      </c>
      <c r="K25" s="162"/>
    </row>
    <row r="26" spans="1:11" ht="24" customHeight="1">
      <c r="A26" s="36">
        <v>13</v>
      </c>
      <c r="B26" s="156"/>
      <c r="C26" s="177"/>
      <c r="D26" s="177"/>
      <c r="E26" s="177"/>
      <c r="F26" s="174"/>
      <c r="G26" s="175"/>
      <c r="H26" s="176"/>
      <c r="I26" s="157"/>
      <c r="J26" s="252" t="s">
        <v>25</v>
      </c>
      <c r="K26" s="162"/>
    </row>
    <row r="27" spans="1:11" ht="19.5" customHeight="1" thickBot="1">
      <c r="A27" s="36"/>
      <c r="B27" s="33" t="s">
        <v>27</v>
      </c>
      <c r="C27" s="160"/>
      <c r="D27" s="160"/>
      <c r="E27" s="160"/>
      <c r="F27" s="239"/>
      <c r="G27" s="240"/>
      <c r="H27" s="241"/>
      <c r="I27" s="37">
        <f>SUM(I14:I26)</f>
        <v>0</v>
      </c>
      <c r="J27" s="252" t="s">
        <v>26</v>
      </c>
      <c r="K27" s="162"/>
    </row>
    <row r="28" spans="1:11" s="3" customFormat="1" ht="12">
      <c r="A28" s="28"/>
      <c r="B28" s="28"/>
      <c r="C28" s="28"/>
      <c r="D28" s="28"/>
      <c r="E28" s="28"/>
      <c r="F28" s="28"/>
      <c r="G28" s="28"/>
      <c r="H28" s="28"/>
      <c r="I28" s="28"/>
      <c r="J28" s="28"/>
      <c r="K28" s="28"/>
    </row>
    <row r="29" spans="1:11" s="3" customFormat="1" ht="13.5" customHeight="1">
      <c r="A29" s="28"/>
      <c r="B29" s="169" t="s">
        <v>16</v>
      </c>
      <c r="C29" s="169"/>
      <c r="D29" s="169"/>
      <c r="E29" s="169"/>
      <c r="F29" s="169"/>
      <c r="G29" s="169"/>
      <c r="H29" s="169"/>
      <c r="I29" s="169"/>
      <c r="J29" s="169"/>
      <c r="K29" s="169"/>
    </row>
    <row r="30" spans="1:11" s="3" customFormat="1" ht="12.75" customHeight="1">
      <c r="A30" s="28"/>
      <c r="B30" s="169" t="s">
        <v>50</v>
      </c>
      <c r="C30" s="169"/>
      <c r="D30" s="169"/>
      <c r="E30" s="169"/>
      <c r="F30" s="169"/>
      <c r="G30" s="169"/>
      <c r="H30" s="169"/>
      <c r="I30" s="169"/>
      <c r="J30" s="169"/>
      <c r="K30" s="169"/>
    </row>
    <row r="31" spans="1:11" s="3" customFormat="1" ht="12.75" customHeight="1">
      <c r="A31" s="28"/>
      <c r="B31" s="169" t="s">
        <v>51</v>
      </c>
      <c r="C31" s="169"/>
      <c r="D31" s="169"/>
      <c r="E31" s="169"/>
      <c r="F31" s="169"/>
      <c r="G31" s="169"/>
      <c r="H31" s="169"/>
      <c r="I31" s="169"/>
      <c r="J31" s="169"/>
      <c r="K31" s="169"/>
    </row>
    <row r="32" spans="1:11" s="3" customFormat="1" ht="12.75" customHeight="1">
      <c r="A32" s="28"/>
      <c r="B32" s="169" t="s">
        <v>22</v>
      </c>
      <c r="C32" s="169"/>
      <c r="D32" s="169"/>
      <c r="E32" s="169"/>
      <c r="F32" s="169"/>
      <c r="G32" s="169"/>
      <c r="H32" s="169"/>
      <c r="I32" s="169"/>
      <c r="J32" s="169"/>
      <c r="K32" s="169"/>
    </row>
    <row r="33" spans="1:11" s="3" customFormat="1" ht="14.25" customHeight="1">
      <c r="A33" s="28"/>
      <c r="B33" s="169" t="s">
        <v>15</v>
      </c>
      <c r="C33" s="169"/>
      <c r="D33" s="169"/>
      <c r="E33" s="169"/>
      <c r="F33" s="169"/>
      <c r="G33" s="169"/>
      <c r="H33" s="169"/>
      <c r="I33" s="169"/>
      <c r="J33" s="169"/>
      <c r="K33" s="169"/>
    </row>
    <row r="34" spans="1:11" ht="16.5" customHeight="1">
      <c r="A34" s="13"/>
      <c r="B34" s="170" t="s">
        <v>72</v>
      </c>
      <c r="C34" s="170"/>
      <c r="D34" s="170"/>
      <c r="E34" s="170"/>
      <c r="F34" s="170"/>
      <c r="G34" s="170"/>
      <c r="H34" s="170"/>
      <c r="I34" s="170"/>
      <c r="J34" s="170"/>
      <c r="K34" s="170"/>
    </row>
    <row r="35" spans="1:11" ht="17.25" customHeight="1">
      <c r="A35" s="13"/>
      <c r="B35" s="168" t="s">
        <v>93</v>
      </c>
      <c r="C35" s="169"/>
      <c r="D35" s="169"/>
      <c r="E35" s="169"/>
      <c r="F35" s="169"/>
      <c r="G35" s="169"/>
      <c r="H35" s="169"/>
      <c r="I35" s="169"/>
      <c r="J35" s="169"/>
      <c r="K35" s="169"/>
    </row>
    <row r="36" spans="1:11" ht="15.75" customHeight="1">
      <c r="A36" s="13"/>
      <c r="B36" s="170" t="s">
        <v>74</v>
      </c>
      <c r="C36" s="170"/>
      <c r="D36" s="170"/>
      <c r="E36" s="170"/>
      <c r="F36" s="170"/>
      <c r="G36" s="170"/>
      <c r="H36" s="170"/>
      <c r="I36" s="170"/>
      <c r="J36" s="170"/>
      <c r="K36" s="170"/>
    </row>
    <row r="37" spans="1:11" ht="26.25" customHeight="1">
      <c r="A37" s="13"/>
      <c r="B37" s="168" t="s">
        <v>94</v>
      </c>
      <c r="C37" s="169"/>
      <c r="D37" s="169"/>
      <c r="E37" s="169"/>
      <c r="F37" s="169"/>
      <c r="G37" s="169"/>
      <c r="H37" s="169"/>
      <c r="I37" s="169"/>
      <c r="J37" s="169"/>
      <c r="K37" s="169"/>
    </row>
    <row r="38" spans="1:11" s="3" customFormat="1" ht="21.75" customHeight="1">
      <c r="A38" s="28"/>
      <c r="B38" s="167" t="s">
        <v>19</v>
      </c>
      <c r="C38" s="167"/>
      <c r="D38" s="29" t="s">
        <v>20</v>
      </c>
      <c r="E38" s="167" t="s">
        <v>18</v>
      </c>
      <c r="F38" s="167"/>
      <c r="G38" s="167"/>
      <c r="H38" s="167"/>
      <c r="I38" s="167" t="s">
        <v>21</v>
      </c>
      <c r="J38" s="167"/>
      <c r="K38" s="167"/>
    </row>
    <row r="39" spans="1:11" ht="17.25" customHeight="1">
      <c r="A39" s="13"/>
      <c r="B39" s="228" t="s">
        <v>43</v>
      </c>
      <c r="C39" s="229"/>
      <c r="D39" s="158" t="s">
        <v>45</v>
      </c>
      <c r="E39" s="230"/>
      <c r="F39" s="231"/>
      <c r="G39" s="231"/>
      <c r="H39" s="232"/>
      <c r="I39" s="166"/>
      <c r="J39" s="166"/>
      <c r="K39" s="166"/>
    </row>
    <row r="40" spans="1:11" ht="17.25" customHeight="1">
      <c r="A40" s="13"/>
      <c r="B40" s="228" t="s">
        <v>44</v>
      </c>
      <c r="C40" s="229"/>
      <c r="D40" s="159" t="s">
        <v>46</v>
      </c>
      <c r="E40" s="233"/>
      <c r="F40" s="234"/>
      <c r="G40" s="234"/>
      <c r="H40" s="235"/>
      <c r="I40" s="166"/>
      <c r="J40" s="166"/>
      <c r="K40" s="166"/>
    </row>
    <row r="41" spans="1:11" ht="15.75">
      <c r="A41" s="13"/>
      <c r="B41" s="13"/>
      <c r="C41" s="13"/>
      <c r="D41" s="13"/>
      <c r="E41" s="13"/>
      <c r="F41" s="13"/>
      <c r="G41" s="13"/>
      <c r="H41" s="13"/>
      <c r="I41" s="13"/>
      <c r="J41" s="13"/>
      <c r="K41" s="13"/>
    </row>
    <row r="42" spans="1:11" ht="25.5" customHeight="1">
      <c r="A42" s="13"/>
      <c r="B42" s="227" t="s">
        <v>111</v>
      </c>
      <c r="C42" s="227"/>
      <c r="D42" s="227"/>
      <c r="E42" s="13"/>
      <c r="F42" s="13"/>
      <c r="G42" s="13"/>
      <c r="H42" s="13"/>
      <c r="I42" s="207" t="s">
        <v>47</v>
      </c>
      <c r="J42" s="207" t="s">
        <v>41</v>
      </c>
      <c r="K42" s="207"/>
    </row>
    <row r="43" spans="1:11" ht="21" customHeight="1">
      <c r="A43" s="13"/>
      <c r="B43" s="227"/>
      <c r="C43" s="227"/>
      <c r="D43" s="227"/>
      <c r="E43" s="13"/>
      <c r="F43" s="13"/>
      <c r="G43" s="13"/>
      <c r="H43" s="13"/>
      <c r="I43" s="207"/>
      <c r="J43" s="207"/>
      <c r="K43" s="207"/>
    </row>
    <row r="44" spans="1:11" ht="21" customHeight="1">
      <c r="A44" s="13" t="s">
        <v>95</v>
      </c>
      <c r="B44" s="13"/>
      <c r="C44" s="13"/>
      <c r="D44" s="13"/>
      <c r="E44" s="13"/>
      <c r="F44" s="13"/>
      <c r="G44" s="13"/>
      <c r="H44" s="13"/>
      <c r="I44" s="207"/>
      <c r="J44" s="207"/>
      <c r="K44" s="207"/>
    </row>
    <row r="45" spans="1:11" s="2" customFormat="1" ht="24" customHeight="1">
      <c r="A45" s="36">
        <v>14</v>
      </c>
      <c r="B45" s="155"/>
      <c r="C45" s="177"/>
      <c r="D45" s="177"/>
      <c r="E45" s="177"/>
      <c r="F45" s="242"/>
      <c r="G45" s="243"/>
      <c r="H45" s="244"/>
      <c r="I45" s="157"/>
      <c r="J45" s="161" t="s">
        <v>25</v>
      </c>
      <c r="K45" s="162"/>
    </row>
    <row r="46" spans="1:11" s="2" customFormat="1" ht="24" customHeight="1">
      <c r="A46" s="36">
        <v>15</v>
      </c>
      <c r="B46" s="155"/>
      <c r="C46" s="177"/>
      <c r="D46" s="177"/>
      <c r="E46" s="177"/>
      <c r="F46" s="242"/>
      <c r="G46" s="243"/>
      <c r="H46" s="244"/>
      <c r="I46" s="157"/>
      <c r="J46" s="161" t="s">
        <v>25</v>
      </c>
      <c r="K46" s="162"/>
    </row>
    <row r="47" spans="1:11" s="2" customFormat="1" ht="24" customHeight="1">
      <c r="A47" s="36">
        <v>16</v>
      </c>
      <c r="B47" s="155"/>
      <c r="C47" s="177"/>
      <c r="D47" s="177"/>
      <c r="E47" s="177"/>
      <c r="F47" s="242"/>
      <c r="G47" s="243"/>
      <c r="H47" s="244"/>
      <c r="I47" s="157"/>
      <c r="J47" s="161" t="s">
        <v>25</v>
      </c>
      <c r="K47" s="162"/>
    </row>
    <row r="48" spans="1:11" s="2" customFormat="1" ht="24" customHeight="1">
      <c r="A48" s="36">
        <v>17</v>
      </c>
      <c r="B48" s="155"/>
      <c r="C48" s="177"/>
      <c r="D48" s="177"/>
      <c r="E48" s="177"/>
      <c r="F48" s="242"/>
      <c r="G48" s="243"/>
      <c r="H48" s="244"/>
      <c r="I48" s="157"/>
      <c r="J48" s="161" t="s">
        <v>25</v>
      </c>
      <c r="K48" s="162"/>
    </row>
    <row r="49" spans="1:11" s="2" customFormat="1" ht="24" customHeight="1">
      <c r="A49" s="36">
        <v>18</v>
      </c>
      <c r="B49" s="155"/>
      <c r="C49" s="177"/>
      <c r="D49" s="177"/>
      <c r="E49" s="177"/>
      <c r="F49" s="242"/>
      <c r="G49" s="243"/>
      <c r="H49" s="244"/>
      <c r="I49" s="157"/>
      <c r="J49" s="161" t="s">
        <v>25</v>
      </c>
      <c r="K49" s="162"/>
    </row>
    <row r="50" spans="1:11" s="2" customFormat="1" ht="24" customHeight="1">
      <c r="A50" s="36">
        <v>19</v>
      </c>
      <c r="B50" s="155"/>
      <c r="C50" s="177"/>
      <c r="D50" s="177"/>
      <c r="E50" s="177"/>
      <c r="F50" s="242"/>
      <c r="G50" s="243"/>
      <c r="H50" s="244"/>
      <c r="I50" s="157"/>
      <c r="J50" s="161" t="s">
        <v>25</v>
      </c>
      <c r="K50" s="162"/>
    </row>
    <row r="51" spans="1:11" s="2" customFormat="1" ht="24" customHeight="1">
      <c r="A51" s="36">
        <v>20</v>
      </c>
      <c r="B51" s="155"/>
      <c r="C51" s="177"/>
      <c r="D51" s="177"/>
      <c r="E51" s="177"/>
      <c r="F51" s="242"/>
      <c r="G51" s="243"/>
      <c r="H51" s="244"/>
      <c r="I51" s="157"/>
      <c r="J51" s="161" t="s">
        <v>25</v>
      </c>
      <c r="K51" s="162"/>
    </row>
    <row r="52" spans="1:11" s="2" customFormat="1" ht="24" customHeight="1">
      <c r="A52" s="36">
        <v>21</v>
      </c>
      <c r="B52" s="155"/>
      <c r="C52" s="177"/>
      <c r="D52" s="177"/>
      <c r="E52" s="177"/>
      <c r="F52" s="242"/>
      <c r="G52" s="243"/>
      <c r="H52" s="244"/>
      <c r="I52" s="157"/>
      <c r="J52" s="161" t="s">
        <v>25</v>
      </c>
      <c r="K52" s="162"/>
    </row>
    <row r="53" spans="1:11" s="2" customFormat="1" ht="24" customHeight="1">
      <c r="A53" s="36">
        <v>22</v>
      </c>
      <c r="B53" s="155"/>
      <c r="C53" s="177"/>
      <c r="D53" s="177"/>
      <c r="E53" s="177"/>
      <c r="F53" s="242"/>
      <c r="G53" s="243"/>
      <c r="H53" s="244"/>
      <c r="I53" s="157"/>
      <c r="J53" s="161" t="s">
        <v>25</v>
      </c>
      <c r="K53" s="162"/>
    </row>
    <row r="54" spans="1:11" s="2" customFormat="1" ht="24" customHeight="1">
      <c r="A54" s="36">
        <v>23</v>
      </c>
      <c r="B54" s="155"/>
      <c r="C54" s="177"/>
      <c r="D54" s="177"/>
      <c r="E54" s="177"/>
      <c r="F54" s="242"/>
      <c r="G54" s="243"/>
      <c r="H54" s="244"/>
      <c r="I54" s="157"/>
      <c r="J54" s="161" t="s">
        <v>25</v>
      </c>
      <c r="K54" s="162"/>
    </row>
    <row r="55" spans="1:11" s="2" customFormat="1" ht="24" customHeight="1">
      <c r="A55" s="36">
        <v>24</v>
      </c>
      <c r="B55" s="155"/>
      <c r="C55" s="177"/>
      <c r="D55" s="177"/>
      <c r="E55" s="177"/>
      <c r="F55" s="242"/>
      <c r="G55" s="243"/>
      <c r="H55" s="244"/>
      <c r="I55" s="157"/>
      <c r="J55" s="161" t="s">
        <v>25</v>
      </c>
      <c r="K55" s="162"/>
    </row>
    <row r="56" spans="1:11" s="2" customFormat="1" ht="24" customHeight="1">
      <c r="A56" s="36">
        <v>25</v>
      </c>
      <c r="B56" s="155"/>
      <c r="C56" s="177"/>
      <c r="D56" s="177"/>
      <c r="E56" s="177"/>
      <c r="F56" s="242"/>
      <c r="G56" s="243"/>
      <c r="H56" s="244"/>
      <c r="I56" s="157"/>
      <c r="J56" s="161" t="s">
        <v>25</v>
      </c>
      <c r="K56" s="162"/>
    </row>
    <row r="57" spans="1:11" s="2" customFormat="1" ht="24" customHeight="1">
      <c r="A57" s="36">
        <v>26</v>
      </c>
      <c r="B57" s="155"/>
      <c r="C57" s="177"/>
      <c r="D57" s="177"/>
      <c r="E57" s="177"/>
      <c r="F57" s="242"/>
      <c r="G57" s="243"/>
      <c r="H57" s="244"/>
      <c r="I57" s="157"/>
      <c r="J57" s="161" t="s">
        <v>25</v>
      </c>
      <c r="K57" s="162"/>
    </row>
    <row r="58" spans="1:11" s="2" customFormat="1" ht="24" customHeight="1">
      <c r="A58" s="36">
        <v>27</v>
      </c>
      <c r="B58" s="155"/>
      <c r="C58" s="177"/>
      <c r="D58" s="177"/>
      <c r="E58" s="177"/>
      <c r="F58" s="242"/>
      <c r="G58" s="243"/>
      <c r="H58" s="244"/>
      <c r="I58" s="157"/>
      <c r="J58" s="161" t="s">
        <v>25</v>
      </c>
      <c r="K58" s="162"/>
    </row>
    <row r="59" spans="1:11" s="2" customFormat="1" ht="24" customHeight="1">
      <c r="A59" s="36">
        <v>28</v>
      </c>
      <c r="B59" s="155"/>
      <c r="C59" s="177"/>
      <c r="D59" s="177"/>
      <c r="E59" s="177"/>
      <c r="F59" s="242"/>
      <c r="G59" s="243"/>
      <c r="H59" s="244"/>
      <c r="I59" s="157"/>
      <c r="J59" s="161" t="s">
        <v>25</v>
      </c>
      <c r="K59" s="162"/>
    </row>
    <row r="60" spans="1:11" s="2" customFormat="1" ht="24" customHeight="1">
      <c r="A60" s="36">
        <v>29</v>
      </c>
      <c r="B60" s="155"/>
      <c r="C60" s="177"/>
      <c r="D60" s="177"/>
      <c r="E60" s="177"/>
      <c r="F60" s="242"/>
      <c r="G60" s="243"/>
      <c r="H60" s="244"/>
      <c r="I60" s="157"/>
      <c r="J60" s="161" t="s">
        <v>25</v>
      </c>
      <c r="K60" s="162"/>
    </row>
    <row r="61" spans="1:11" s="2" customFormat="1" ht="24" customHeight="1">
      <c r="A61" s="36">
        <v>30</v>
      </c>
      <c r="B61" s="155"/>
      <c r="C61" s="177"/>
      <c r="D61" s="177"/>
      <c r="E61" s="177"/>
      <c r="F61" s="242"/>
      <c r="G61" s="243"/>
      <c r="H61" s="244"/>
      <c r="I61" s="157"/>
      <c r="J61" s="161" t="s">
        <v>25</v>
      </c>
      <c r="K61" s="162"/>
    </row>
    <row r="62" spans="1:11" ht="24" customHeight="1">
      <c r="A62" s="36">
        <v>31</v>
      </c>
      <c r="B62" s="155"/>
      <c r="C62" s="177"/>
      <c r="D62" s="177"/>
      <c r="E62" s="177"/>
      <c r="F62" s="242"/>
      <c r="G62" s="243"/>
      <c r="H62" s="244"/>
      <c r="I62" s="157"/>
      <c r="J62" s="161" t="s">
        <v>25</v>
      </c>
      <c r="K62" s="162"/>
    </row>
    <row r="63" spans="1:11" ht="24" customHeight="1">
      <c r="A63" s="36">
        <v>32</v>
      </c>
      <c r="B63" s="155"/>
      <c r="C63" s="177"/>
      <c r="D63" s="177"/>
      <c r="E63" s="177"/>
      <c r="F63" s="242"/>
      <c r="G63" s="243"/>
      <c r="H63" s="244"/>
      <c r="I63" s="157"/>
      <c r="J63" s="161" t="s">
        <v>25</v>
      </c>
      <c r="K63" s="162"/>
    </row>
    <row r="64" spans="1:11" ht="24" customHeight="1">
      <c r="A64" s="36">
        <v>33</v>
      </c>
      <c r="B64" s="155"/>
      <c r="C64" s="163"/>
      <c r="D64" s="164"/>
      <c r="E64" s="165"/>
      <c r="F64" s="242"/>
      <c r="G64" s="243"/>
      <c r="H64" s="244"/>
      <c r="I64" s="157"/>
      <c r="J64" s="249" t="s">
        <v>25</v>
      </c>
      <c r="K64" s="161"/>
    </row>
    <row r="65" spans="1:11" ht="24" customHeight="1">
      <c r="A65" s="36">
        <v>34</v>
      </c>
      <c r="B65" s="155"/>
      <c r="C65" s="163"/>
      <c r="D65" s="164"/>
      <c r="E65" s="165"/>
      <c r="F65" s="242"/>
      <c r="G65" s="243"/>
      <c r="H65" s="244"/>
      <c r="I65" s="157"/>
      <c r="J65" s="249" t="s">
        <v>25</v>
      </c>
      <c r="K65" s="161"/>
    </row>
    <row r="66" spans="1:11" ht="24" customHeight="1">
      <c r="A66" s="36">
        <v>35</v>
      </c>
      <c r="B66" s="155"/>
      <c r="C66" s="163"/>
      <c r="D66" s="164"/>
      <c r="E66" s="165"/>
      <c r="F66" s="242"/>
      <c r="G66" s="243"/>
      <c r="H66" s="244"/>
      <c r="I66" s="157"/>
      <c r="J66" s="249" t="s">
        <v>25</v>
      </c>
      <c r="K66" s="161"/>
    </row>
    <row r="67" spans="1:11" ht="24" customHeight="1">
      <c r="A67" s="36">
        <v>36</v>
      </c>
      <c r="B67" s="155"/>
      <c r="C67" s="163"/>
      <c r="D67" s="164"/>
      <c r="E67" s="165"/>
      <c r="F67" s="242"/>
      <c r="G67" s="243"/>
      <c r="H67" s="244"/>
      <c r="I67" s="157"/>
      <c r="J67" s="249" t="s">
        <v>25</v>
      </c>
      <c r="K67" s="161"/>
    </row>
    <row r="68" spans="1:11" ht="24" customHeight="1">
      <c r="A68" s="36">
        <v>37</v>
      </c>
      <c r="B68" s="155"/>
      <c r="C68" s="163"/>
      <c r="D68" s="164"/>
      <c r="E68" s="165"/>
      <c r="F68" s="242"/>
      <c r="G68" s="243"/>
      <c r="H68" s="244"/>
      <c r="I68" s="157"/>
      <c r="J68" s="249" t="s">
        <v>25</v>
      </c>
      <c r="K68" s="161"/>
    </row>
    <row r="69" spans="1:11" ht="24" customHeight="1">
      <c r="A69" s="36">
        <v>38</v>
      </c>
      <c r="B69" s="155"/>
      <c r="C69" s="177"/>
      <c r="D69" s="177"/>
      <c r="E69" s="177"/>
      <c r="F69" s="242"/>
      <c r="G69" s="243"/>
      <c r="H69" s="244"/>
      <c r="I69" s="157"/>
      <c r="J69" s="161" t="s">
        <v>25</v>
      </c>
      <c r="K69" s="162"/>
    </row>
    <row r="70" spans="1:11" ht="24" customHeight="1">
      <c r="A70" s="36">
        <v>39</v>
      </c>
      <c r="B70" s="155"/>
      <c r="C70" s="177"/>
      <c r="D70" s="177"/>
      <c r="E70" s="177"/>
      <c r="F70" s="242"/>
      <c r="G70" s="243"/>
      <c r="H70" s="244"/>
      <c r="I70" s="157"/>
      <c r="J70" s="161" t="s">
        <v>25</v>
      </c>
      <c r="K70" s="162"/>
    </row>
    <row r="71" spans="1:11" ht="24" customHeight="1">
      <c r="A71" s="36">
        <v>40</v>
      </c>
      <c r="B71" s="155"/>
      <c r="C71" s="177"/>
      <c r="D71" s="177"/>
      <c r="E71" s="177"/>
      <c r="F71" s="242"/>
      <c r="G71" s="243"/>
      <c r="H71" s="244"/>
      <c r="I71" s="157"/>
      <c r="J71" s="161" t="s">
        <v>25</v>
      </c>
      <c r="K71" s="162"/>
    </row>
    <row r="72" spans="1:11" ht="24" customHeight="1">
      <c r="A72" s="36">
        <v>41</v>
      </c>
      <c r="B72" s="155"/>
      <c r="C72" s="177"/>
      <c r="D72" s="177"/>
      <c r="E72" s="177"/>
      <c r="F72" s="242"/>
      <c r="G72" s="243"/>
      <c r="H72" s="244"/>
      <c r="I72" s="157"/>
      <c r="J72" s="161" t="s">
        <v>25</v>
      </c>
      <c r="K72" s="162"/>
    </row>
    <row r="73" spans="1:11" ht="24" customHeight="1">
      <c r="A73" s="36">
        <v>42</v>
      </c>
      <c r="B73" s="155"/>
      <c r="C73" s="177"/>
      <c r="D73" s="177"/>
      <c r="E73" s="177"/>
      <c r="F73" s="242"/>
      <c r="G73" s="243"/>
      <c r="H73" s="244"/>
      <c r="I73" s="157"/>
      <c r="J73" s="161" t="s">
        <v>25</v>
      </c>
      <c r="K73" s="162"/>
    </row>
    <row r="74" spans="1:11" ht="24" customHeight="1">
      <c r="A74" s="36">
        <v>43</v>
      </c>
      <c r="B74" s="155"/>
      <c r="C74" s="177"/>
      <c r="D74" s="177"/>
      <c r="E74" s="177"/>
      <c r="F74" s="242"/>
      <c r="G74" s="243"/>
      <c r="H74" s="244"/>
      <c r="I74" s="157"/>
      <c r="J74" s="161" t="s">
        <v>25</v>
      </c>
      <c r="K74" s="162"/>
    </row>
    <row r="75" spans="1:11" ht="24" customHeight="1">
      <c r="A75" s="36"/>
      <c r="B75" s="22" t="s">
        <v>27</v>
      </c>
      <c r="C75" s="245"/>
      <c r="D75" s="245"/>
      <c r="E75" s="245"/>
      <c r="F75" s="246"/>
      <c r="G75" s="247"/>
      <c r="H75" s="248"/>
      <c r="I75" s="27">
        <f>SUM(I43:I74)</f>
        <v>0</v>
      </c>
      <c r="J75" s="161" t="s">
        <v>26</v>
      </c>
      <c r="K75" s="162"/>
    </row>
    <row r="76" spans="1:11" ht="24" customHeight="1" thickBot="1">
      <c r="A76" s="36"/>
      <c r="B76" s="32" t="s">
        <v>49</v>
      </c>
      <c r="C76" s="160"/>
      <c r="D76" s="160"/>
      <c r="E76" s="160"/>
      <c r="F76" s="239"/>
      <c r="G76" s="240"/>
      <c r="H76" s="241"/>
      <c r="I76" s="37">
        <f>SUM(I27,I75)</f>
        <v>0</v>
      </c>
      <c r="J76" s="161" t="s">
        <v>26</v>
      </c>
      <c r="K76" s="162"/>
    </row>
    <row r="77" ht="13.5"/>
    <row r="78" ht="13.5"/>
    <row r="79" ht="13.5"/>
  </sheetData>
  <sheetProtection/>
  <mergeCells count="185">
    <mergeCell ref="F23:H23"/>
    <mergeCell ref="F24:H24"/>
    <mergeCell ref="F25:H25"/>
    <mergeCell ref="F26:H26"/>
    <mergeCell ref="F27:H27"/>
    <mergeCell ref="F17:H17"/>
    <mergeCell ref="F18:H18"/>
    <mergeCell ref="F19:H19"/>
    <mergeCell ref="F20:H20"/>
    <mergeCell ref="F21:H21"/>
    <mergeCell ref="F22:H22"/>
    <mergeCell ref="A9:B9"/>
    <mergeCell ref="A10:B10"/>
    <mergeCell ref="F6:H6"/>
    <mergeCell ref="I6:K6"/>
    <mergeCell ref="B39:C39"/>
    <mergeCell ref="E39:H40"/>
    <mergeCell ref="I39:K39"/>
    <mergeCell ref="B40:C40"/>
    <mergeCell ref="I40:K40"/>
    <mergeCell ref="B36:K36"/>
    <mergeCell ref="B37:K37"/>
    <mergeCell ref="B38:C38"/>
    <mergeCell ref="E38:H38"/>
    <mergeCell ref="C27:E27"/>
    <mergeCell ref="J27:K27"/>
    <mergeCell ref="B34:K34"/>
    <mergeCell ref="I38:K38"/>
    <mergeCell ref="B35:K35"/>
    <mergeCell ref="B33:K33"/>
    <mergeCell ref="C23:E23"/>
    <mergeCell ref="J23:K23"/>
    <mergeCell ref="C26:E26"/>
    <mergeCell ref="J26:K26"/>
    <mergeCell ref="B32:K32"/>
    <mergeCell ref="C25:E25"/>
    <mergeCell ref="J25:K25"/>
    <mergeCell ref="B30:K30"/>
    <mergeCell ref="B31:K31"/>
    <mergeCell ref="B29:K29"/>
    <mergeCell ref="J20:K20"/>
    <mergeCell ref="C21:E21"/>
    <mergeCell ref="J21:K21"/>
    <mergeCell ref="C22:E22"/>
    <mergeCell ref="J22:K22"/>
    <mergeCell ref="A12:A13"/>
    <mergeCell ref="B12:I12"/>
    <mergeCell ref="J12:K12"/>
    <mergeCell ref="C13:E13"/>
    <mergeCell ref="J13:K13"/>
    <mergeCell ref="C24:E24"/>
    <mergeCell ref="J24:K24"/>
    <mergeCell ref="J15:K15"/>
    <mergeCell ref="C17:E17"/>
    <mergeCell ref="J17:K17"/>
    <mergeCell ref="C18:E18"/>
    <mergeCell ref="J18:K18"/>
    <mergeCell ref="C19:E19"/>
    <mergeCell ref="J19:K19"/>
    <mergeCell ref="C20:E20"/>
    <mergeCell ref="C16:E16"/>
    <mergeCell ref="J16:K16"/>
    <mergeCell ref="J14:K14"/>
    <mergeCell ref="C14:E14"/>
    <mergeCell ref="C15:E15"/>
    <mergeCell ref="F13:H13"/>
    <mergeCell ref="F14:H14"/>
    <mergeCell ref="F15:H15"/>
    <mergeCell ref="F16:H16"/>
    <mergeCell ref="F10:H10"/>
    <mergeCell ref="I5:K5"/>
    <mergeCell ref="I7:K7"/>
    <mergeCell ref="I8:K8"/>
    <mergeCell ref="I9:K9"/>
    <mergeCell ref="I10:K10"/>
    <mergeCell ref="B1:K1"/>
    <mergeCell ref="F5:H5"/>
    <mergeCell ref="F7:H7"/>
    <mergeCell ref="F8:H8"/>
    <mergeCell ref="G3:H3"/>
    <mergeCell ref="F9:H9"/>
    <mergeCell ref="E3:F3"/>
    <mergeCell ref="C2:K2"/>
    <mergeCell ref="A7:B7"/>
    <mergeCell ref="A8:B8"/>
    <mergeCell ref="C64:E64"/>
    <mergeCell ref="J64:K64"/>
    <mergeCell ref="C65:E65"/>
    <mergeCell ref="J65:K65"/>
    <mergeCell ref="C62:E62"/>
    <mergeCell ref="J62:K62"/>
    <mergeCell ref="C63:E63"/>
    <mergeCell ref="J63:K63"/>
    <mergeCell ref="C68:E68"/>
    <mergeCell ref="J68:K68"/>
    <mergeCell ref="C69:E69"/>
    <mergeCell ref="J69:K69"/>
    <mergeCell ref="C66:E66"/>
    <mergeCell ref="J66:K66"/>
    <mergeCell ref="C67:E67"/>
    <mergeCell ref="J67:K67"/>
    <mergeCell ref="F67:H67"/>
    <mergeCell ref="F68:H68"/>
    <mergeCell ref="C74:E74"/>
    <mergeCell ref="J74:K74"/>
    <mergeCell ref="C75:E75"/>
    <mergeCell ref="J75:K75"/>
    <mergeCell ref="C72:E72"/>
    <mergeCell ref="J72:K72"/>
    <mergeCell ref="C73:E73"/>
    <mergeCell ref="J73:K73"/>
    <mergeCell ref="F75:H75"/>
    <mergeCell ref="C45:E45"/>
    <mergeCell ref="J45:K45"/>
    <mergeCell ref="B42:D43"/>
    <mergeCell ref="I42:I44"/>
    <mergeCell ref="J43:K44"/>
    <mergeCell ref="C47:E47"/>
    <mergeCell ref="J47:K47"/>
    <mergeCell ref="C46:E46"/>
    <mergeCell ref="J46:K46"/>
    <mergeCell ref="J42:K42"/>
    <mergeCell ref="C48:E48"/>
    <mergeCell ref="J48:K48"/>
    <mergeCell ref="C76:E76"/>
    <mergeCell ref="J76:K76"/>
    <mergeCell ref="C70:E70"/>
    <mergeCell ref="J70:K70"/>
    <mergeCell ref="C71:E71"/>
    <mergeCell ref="J71:K71"/>
    <mergeCell ref="C51:E51"/>
    <mergeCell ref="J51:K51"/>
    <mergeCell ref="C52:E52"/>
    <mergeCell ref="J52:K52"/>
    <mergeCell ref="C49:E49"/>
    <mergeCell ref="J49:K49"/>
    <mergeCell ref="C50:E50"/>
    <mergeCell ref="J50:K50"/>
    <mergeCell ref="F51:H51"/>
    <mergeCell ref="F52:H52"/>
    <mergeCell ref="C55:E55"/>
    <mergeCell ref="J55:K55"/>
    <mergeCell ref="C56:E56"/>
    <mergeCell ref="J56:K56"/>
    <mergeCell ref="C53:E53"/>
    <mergeCell ref="J53:K53"/>
    <mergeCell ref="C54:E54"/>
    <mergeCell ref="J54:K54"/>
    <mergeCell ref="F53:H53"/>
    <mergeCell ref="F54:H54"/>
    <mergeCell ref="J57:K57"/>
    <mergeCell ref="C58:E58"/>
    <mergeCell ref="C61:E61"/>
    <mergeCell ref="J61:K61"/>
    <mergeCell ref="C59:E59"/>
    <mergeCell ref="J59:K59"/>
    <mergeCell ref="C60:E60"/>
    <mergeCell ref="J60:K60"/>
    <mergeCell ref="J58:K58"/>
    <mergeCell ref="C57:E57"/>
    <mergeCell ref="F45:H45"/>
    <mergeCell ref="F46:H46"/>
    <mergeCell ref="F47:H47"/>
    <mergeCell ref="F48:H48"/>
    <mergeCell ref="F49:H49"/>
    <mergeCell ref="F50:H50"/>
    <mergeCell ref="F55:H55"/>
    <mergeCell ref="F56:H56"/>
    <mergeCell ref="F57:H57"/>
    <mergeCell ref="F58:H58"/>
    <mergeCell ref="F59:H59"/>
    <mergeCell ref="F60:H60"/>
    <mergeCell ref="F61:H61"/>
    <mergeCell ref="F62:H62"/>
    <mergeCell ref="F63:H63"/>
    <mergeCell ref="F64:H64"/>
    <mergeCell ref="F65:H65"/>
    <mergeCell ref="F66:H66"/>
    <mergeCell ref="F76:H76"/>
    <mergeCell ref="F69:H69"/>
    <mergeCell ref="F70:H70"/>
    <mergeCell ref="F71:H71"/>
    <mergeCell ref="F72:H72"/>
    <mergeCell ref="F73:H73"/>
    <mergeCell ref="F74:H74"/>
  </mergeCells>
  <dataValidations count="3">
    <dataValidation allowBlank="1" showInputMessage="1" showErrorMessage="1" imeMode="on" sqref="I40:K40 I7:K9 C14:E26 C45:E74"/>
    <dataValidation allowBlank="1" showInputMessage="1" showErrorMessage="1" imeMode="halfKatakana" sqref="I39:K39"/>
    <dataValidation type="list" allowBlank="1" showInputMessage="1" showErrorMessage="1" sqref="A9">
      <formula1>"0.1,0.08"</formula1>
    </dataValidation>
  </dataValidations>
  <printOptions/>
  <pageMargins left="0.42" right="0.2" top="0.53" bottom="0.22" header="0.29" footer="0.2"/>
  <pageSetup horizontalDpi="600" verticalDpi="600" orientation="portrait" paperSize="9" scale="90" r:id="rId4"/>
  <headerFooter alignWithMargins="0">
    <oddHeader>&amp;C&amp;P / &amp;N ページ</oddHeader>
    <oddFooter>&amp;C&amp;P / &amp;N ページ</oddFooter>
  </headerFooter>
  <rowBreaks count="1" manualBreakCount="1">
    <brk id="44" max="255" man="1"/>
  </rowBreaks>
  <drawing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K42"/>
  <sheetViews>
    <sheetView view="pageBreakPreview" zoomScale="71" zoomScaleSheetLayoutView="71" zoomScalePageLayoutView="0" workbookViewId="0" topLeftCell="A1">
      <selection activeCell="B12" sqref="B12:I12"/>
    </sheetView>
  </sheetViews>
  <sheetFormatPr defaultColWidth="9.00390625" defaultRowHeight="13.5"/>
  <cols>
    <col min="1" max="1" width="3.875" style="0" customWidth="1"/>
    <col min="2" max="2" width="11.625" style="0" customWidth="1"/>
    <col min="3" max="3" width="18.375" style="0" customWidth="1"/>
    <col min="4" max="4" width="14.875" style="0" customWidth="1"/>
    <col min="5" max="5" width="5.25390625" style="0" bestFit="1" customWidth="1"/>
    <col min="6" max="6" width="6.25390625" style="0" customWidth="1"/>
    <col min="7" max="7" width="2.875" style="0" customWidth="1"/>
    <col min="8" max="8" width="2.75390625" style="0" customWidth="1"/>
    <col min="9" max="9" width="13.00390625" style="0" customWidth="1"/>
    <col min="10" max="10" width="6.50390625" style="0" customWidth="1"/>
    <col min="11" max="11" width="10.25390625" style="0" customWidth="1"/>
  </cols>
  <sheetData>
    <row r="1" spans="1:11" ht="29.25" customHeight="1">
      <c r="A1" s="38"/>
      <c r="B1" s="301" t="s">
        <v>85</v>
      </c>
      <c r="C1" s="301"/>
      <c r="D1" s="301"/>
      <c r="E1" s="301"/>
      <c r="F1" s="301"/>
      <c r="G1" s="301"/>
      <c r="H1" s="301"/>
      <c r="I1" s="301"/>
      <c r="J1" s="301"/>
      <c r="K1" s="301"/>
    </row>
    <row r="2" spans="1:11" ht="33" customHeight="1" thickBot="1">
      <c r="A2" s="38"/>
      <c r="B2" s="38"/>
      <c r="C2" s="226" t="s">
        <v>92</v>
      </c>
      <c r="D2" s="226"/>
      <c r="E2" s="226"/>
      <c r="F2" s="226"/>
      <c r="G2" s="226"/>
      <c r="H2" s="226"/>
      <c r="I2" s="226"/>
      <c r="J2" s="226"/>
      <c r="K2" s="226"/>
    </row>
    <row r="3" spans="1:11" ht="24" customHeight="1" thickBot="1">
      <c r="A3" s="38"/>
      <c r="B3" s="38"/>
      <c r="C3" s="38"/>
      <c r="D3" s="38"/>
      <c r="E3" s="293"/>
      <c r="F3" s="295"/>
      <c r="G3" s="302" t="s">
        <v>17</v>
      </c>
      <c r="H3" s="303"/>
      <c r="I3" s="40"/>
      <c r="J3" s="39" t="s">
        <v>0</v>
      </c>
      <c r="K3" s="16" t="s">
        <v>89</v>
      </c>
    </row>
    <row r="4" spans="1:11" ht="16.5" thickBot="1">
      <c r="A4" s="38"/>
      <c r="B4" s="38"/>
      <c r="C4" s="38"/>
      <c r="D4" s="38"/>
      <c r="E4" s="38"/>
      <c r="F4" s="38"/>
      <c r="G4" s="38"/>
      <c r="H4" s="38"/>
      <c r="I4" s="38"/>
      <c r="J4" s="38"/>
      <c r="K4" s="38"/>
    </row>
    <row r="5" spans="1:11" ht="24.75" customHeight="1">
      <c r="A5" s="38"/>
      <c r="B5" s="41" t="s">
        <v>28</v>
      </c>
      <c r="C5" s="41"/>
      <c r="D5" s="38"/>
      <c r="E5" s="38"/>
      <c r="F5" s="211" t="s">
        <v>5</v>
      </c>
      <c r="G5" s="212"/>
      <c r="H5" s="213"/>
      <c r="I5" s="304"/>
      <c r="J5" s="305"/>
      <c r="K5" s="306"/>
    </row>
    <row r="6" spans="1:11" ht="23.25" customHeight="1" thickBot="1">
      <c r="A6" s="38"/>
      <c r="B6" s="41"/>
      <c r="C6" s="41"/>
      <c r="D6" s="38"/>
      <c r="E6" s="38"/>
      <c r="F6" s="309" t="s">
        <v>86</v>
      </c>
      <c r="G6" s="310"/>
      <c r="H6" s="310"/>
      <c r="I6" s="311" t="s">
        <v>87</v>
      </c>
      <c r="J6" s="311"/>
      <c r="K6" s="312"/>
    </row>
    <row r="7" spans="1:11" ht="29.25" customHeight="1" thickBot="1">
      <c r="A7" s="218"/>
      <c r="B7" s="219"/>
      <c r="C7" s="135" t="s">
        <v>9</v>
      </c>
      <c r="D7" s="42" t="s">
        <v>40</v>
      </c>
      <c r="E7" s="38"/>
      <c r="F7" s="214" t="s">
        <v>2</v>
      </c>
      <c r="G7" s="215"/>
      <c r="H7" s="183"/>
      <c r="I7" s="313"/>
      <c r="J7" s="313"/>
      <c r="K7" s="314"/>
    </row>
    <row r="8" spans="1:11" ht="32.25" customHeight="1" thickBot="1" thickTop="1">
      <c r="A8" s="220" t="s">
        <v>88</v>
      </c>
      <c r="B8" s="221"/>
      <c r="C8" s="43">
        <f>I24</f>
        <v>0</v>
      </c>
      <c r="D8" s="44" t="s">
        <v>10</v>
      </c>
      <c r="E8" s="38"/>
      <c r="F8" s="189" t="s">
        <v>1</v>
      </c>
      <c r="G8" s="190"/>
      <c r="H8" s="191"/>
      <c r="I8" s="207"/>
      <c r="J8" s="207"/>
      <c r="K8" s="315"/>
    </row>
    <row r="9" spans="1:11" ht="32.25" customHeight="1" thickBot="1" thickTop="1">
      <c r="A9" s="307">
        <v>0.1</v>
      </c>
      <c r="B9" s="308"/>
      <c r="C9" s="45">
        <f>C8*A9</f>
        <v>0</v>
      </c>
      <c r="D9" s="44" t="s">
        <v>10</v>
      </c>
      <c r="E9" s="38"/>
      <c r="F9" s="189" t="s">
        <v>3</v>
      </c>
      <c r="G9" s="190"/>
      <c r="H9" s="191"/>
      <c r="I9" s="284" t="s">
        <v>61</v>
      </c>
      <c r="J9" s="285"/>
      <c r="K9" s="288"/>
    </row>
    <row r="10" spans="1:11" ht="32.25" customHeight="1" thickBot="1" thickTop="1">
      <c r="A10" s="224" t="s">
        <v>12</v>
      </c>
      <c r="B10" s="225"/>
      <c r="C10" s="46">
        <f>SUM(C8:C9)</f>
        <v>0</v>
      </c>
      <c r="D10" s="44" t="s">
        <v>10</v>
      </c>
      <c r="E10" s="38"/>
      <c r="F10" s="192" t="s">
        <v>4</v>
      </c>
      <c r="G10" s="193"/>
      <c r="H10" s="194"/>
      <c r="I10" s="289"/>
      <c r="J10" s="289"/>
      <c r="K10" s="290"/>
    </row>
    <row r="11" spans="1:11" ht="16.5" thickBot="1">
      <c r="A11" s="38" t="s">
        <v>116</v>
      </c>
      <c r="B11" s="38"/>
      <c r="C11" s="38"/>
      <c r="D11" s="38"/>
      <c r="E11" s="38"/>
      <c r="F11" s="38"/>
      <c r="G11" s="38"/>
      <c r="H11" s="38"/>
      <c r="I11" s="38"/>
      <c r="J11" s="38"/>
      <c r="K11" s="38"/>
    </row>
    <row r="12" spans="1:11" ht="21" customHeight="1" thickBot="1">
      <c r="A12" s="291" t="s">
        <v>48</v>
      </c>
      <c r="B12" s="293" t="s">
        <v>9</v>
      </c>
      <c r="C12" s="294"/>
      <c r="D12" s="294"/>
      <c r="E12" s="294"/>
      <c r="F12" s="294"/>
      <c r="G12" s="294"/>
      <c r="H12" s="294"/>
      <c r="I12" s="295"/>
      <c r="J12" s="296" t="s">
        <v>13</v>
      </c>
      <c r="K12" s="297"/>
    </row>
    <row r="13" spans="1:11" s="6" customFormat="1" ht="23.25" customHeight="1" thickBot="1">
      <c r="A13" s="292"/>
      <c r="B13" s="47" t="s">
        <v>7</v>
      </c>
      <c r="C13" s="298" t="s">
        <v>8</v>
      </c>
      <c r="D13" s="298"/>
      <c r="E13" s="298"/>
      <c r="F13" s="186" t="s">
        <v>96</v>
      </c>
      <c r="G13" s="187"/>
      <c r="H13" s="188"/>
      <c r="I13" s="49" t="s">
        <v>6</v>
      </c>
      <c r="J13" s="299" t="s">
        <v>39</v>
      </c>
      <c r="K13" s="300"/>
    </row>
    <row r="14" spans="1:11" ht="24" customHeight="1">
      <c r="A14" s="51">
        <v>1</v>
      </c>
      <c r="B14" s="52" t="s">
        <v>76</v>
      </c>
      <c r="C14" s="287" t="s">
        <v>77</v>
      </c>
      <c r="D14" s="287"/>
      <c r="E14" s="287"/>
      <c r="F14" s="284"/>
      <c r="G14" s="285"/>
      <c r="H14" s="286"/>
      <c r="I14" s="53"/>
      <c r="J14" s="281" t="s">
        <v>10</v>
      </c>
      <c r="K14" s="283"/>
    </row>
    <row r="15" spans="1:11" ht="24" customHeight="1">
      <c r="A15" s="51">
        <v>2</v>
      </c>
      <c r="B15" s="52" t="s">
        <v>78</v>
      </c>
      <c r="C15" s="287" t="s">
        <v>79</v>
      </c>
      <c r="D15" s="287"/>
      <c r="E15" s="287"/>
      <c r="F15" s="284"/>
      <c r="G15" s="285"/>
      <c r="H15" s="286"/>
      <c r="I15" s="54"/>
      <c r="J15" s="281" t="s">
        <v>10</v>
      </c>
      <c r="K15" s="283"/>
    </row>
    <row r="16" spans="1:11" ht="24" customHeight="1">
      <c r="A16" s="51">
        <v>3</v>
      </c>
      <c r="B16" s="55"/>
      <c r="C16" s="277"/>
      <c r="D16" s="278"/>
      <c r="E16" s="279"/>
      <c r="F16" s="284"/>
      <c r="G16" s="285"/>
      <c r="H16" s="286"/>
      <c r="I16" s="54"/>
      <c r="J16" s="280" t="s">
        <v>10</v>
      </c>
      <c r="K16" s="281"/>
    </row>
    <row r="17" spans="1:11" ht="24" customHeight="1">
      <c r="A17" s="51">
        <v>4</v>
      </c>
      <c r="B17" s="55"/>
      <c r="C17" s="277"/>
      <c r="D17" s="278"/>
      <c r="E17" s="279"/>
      <c r="F17" s="284"/>
      <c r="G17" s="285"/>
      <c r="H17" s="286"/>
      <c r="I17" s="54"/>
      <c r="J17" s="280" t="s">
        <v>10</v>
      </c>
      <c r="K17" s="281"/>
    </row>
    <row r="18" spans="1:11" ht="24" customHeight="1">
      <c r="A18" s="51">
        <v>5</v>
      </c>
      <c r="B18" s="55"/>
      <c r="C18" s="277"/>
      <c r="D18" s="278"/>
      <c r="E18" s="279"/>
      <c r="F18" s="284"/>
      <c r="G18" s="285"/>
      <c r="H18" s="286"/>
      <c r="I18" s="54"/>
      <c r="J18" s="280" t="s">
        <v>10</v>
      </c>
      <c r="K18" s="281"/>
    </row>
    <row r="19" spans="1:11" ht="24" customHeight="1">
      <c r="A19" s="51">
        <v>6</v>
      </c>
      <c r="B19" s="55"/>
      <c r="C19" s="277"/>
      <c r="D19" s="278"/>
      <c r="E19" s="279"/>
      <c r="F19" s="284"/>
      <c r="G19" s="285"/>
      <c r="H19" s="286"/>
      <c r="I19" s="54"/>
      <c r="J19" s="280" t="s">
        <v>10</v>
      </c>
      <c r="K19" s="281"/>
    </row>
    <row r="20" spans="1:11" ht="24" customHeight="1">
      <c r="A20" s="51">
        <v>7</v>
      </c>
      <c r="B20" s="55"/>
      <c r="C20" s="277"/>
      <c r="D20" s="278"/>
      <c r="E20" s="279"/>
      <c r="F20" s="284"/>
      <c r="G20" s="285"/>
      <c r="H20" s="286"/>
      <c r="I20" s="54"/>
      <c r="J20" s="280" t="s">
        <v>10</v>
      </c>
      <c r="K20" s="281"/>
    </row>
    <row r="21" spans="1:11" ht="24" customHeight="1">
      <c r="A21" s="51">
        <v>8</v>
      </c>
      <c r="B21" s="55"/>
      <c r="C21" s="277"/>
      <c r="D21" s="278"/>
      <c r="E21" s="279"/>
      <c r="F21" s="284"/>
      <c r="G21" s="285"/>
      <c r="H21" s="286"/>
      <c r="I21" s="54"/>
      <c r="J21" s="280" t="s">
        <v>10</v>
      </c>
      <c r="K21" s="281"/>
    </row>
    <row r="22" spans="1:11" ht="24" customHeight="1">
      <c r="A22" s="51">
        <v>9</v>
      </c>
      <c r="B22" s="55"/>
      <c r="C22" s="277"/>
      <c r="D22" s="278"/>
      <c r="E22" s="279"/>
      <c r="F22" s="284"/>
      <c r="G22" s="285"/>
      <c r="H22" s="286"/>
      <c r="I22" s="54"/>
      <c r="J22" s="280" t="s">
        <v>10</v>
      </c>
      <c r="K22" s="281"/>
    </row>
    <row r="23" spans="1:11" ht="24" customHeight="1" thickBot="1">
      <c r="A23" s="51">
        <v>10</v>
      </c>
      <c r="B23" s="55"/>
      <c r="C23" s="277"/>
      <c r="D23" s="278"/>
      <c r="E23" s="279"/>
      <c r="F23" s="284"/>
      <c r="G23" s="285"/>
      <c r="H23" s="286"/>
      <c r="I23" s="56"/>
      <c r="J23" s="280" t="s">
        <v>10</v>
      </c>
      <c r="K23" s="281"/>
    </row>
    <row r="24" spans="1:11" ht="19.5" customHeight="1" thickBot="1">
      <c r="A24" s="51"/>
      <c r="B24" s="57" t="s">
        <v>14</v>
      </c>
      <c r="C24" s="282"/>
      <c r="D24" s="282"/>
      <c r="E24" s="282"/>
      <c r="F24" s="284"/>
      <c r="G24" s="285"/>
      <c r="H24" s="286"/>
      <c r="I24" s="58">
        <f>SUM(I14:I23)</f>
        <v>0</v>
      </c>
      <c r="J24" s="281" t="s">
        <v>10</v>
      </c>
      <c r="K24" s="283"/>
    </row>
    <row r="25" spans="1:11" s="7" customFormat="1" ht="12">
      <c r="A25" s="59"/>
      <c r="B25" s="59"/>
      <c r="C25" s="59"/>
      <c r="D25" s="59"/>
      <c r="E25" s="59"/>
      <c r="F25" s="59"/>
      <c r="G25" s="59"/>
      <c r="H25" s="59"/>
      <c r="I25" s="59"/>
      <c r="J25" s="59"/>
      <c r="K25" s="59"/>
    </row>
    <row r="26" spans="1:11" s="7" customFormat="1" ht="12">
      <c r="A26" s="59"/>
      <c r="B26" s="264" t="s">
        <v>16</v>
      </c>
      <c r="C26" s="264"/>
      <c r="D26" s="264"/>
      <c r="E26" s="264"/>
      <c r="F26" s="264"/>
      <c r="G26" s="264"/>
      <c r="H26" s="264"/>
      <c r="I26" s="264"/>
      <c r="J26" s="264"/>
      <c r="K26" s="264"/>
    </row>
    <row r="27" spans="1:11" s="7" customFormat="1" ht="12">
      <c r="A27" s="59"/>
      <c r="B27" s="264" t="s">
        <v>50</v>
      </c>
      <c r="C27" s="264"/>
      <c r="D27" s="264"/>
      <c r="E27" s="264"/>
      <c r="F27" s="264"/>
      <c r="G27" s="264"/>
      <c r="H27" s="264"/>
      <c r="I27" s="264"/>
      <c r="J27" s="264"/>
      <c r="K27" s="264"/>
    </row>
    <row r="28" spans="1:11" s="7" customFormat="1" ht="12">
      <c r="A28" s="59"/>
      <c r="B28" s="264" t="s">
        <v>51</v>
      </c>
      <c r="C28" s="264"/>
      <c r="D28" s="264"/>
      <c r="E28" s="264"/>
      <c r="F28" s="264"/>
      <c r="G28" s="264"/>
      <c r="H28" s="264"/>
      <c r="I28" s="264"/>
      <c r="J28" s="264"/>
      <c r="K28" s="264"/>
    </row>
    <row r="29" spans="1:11" s="7" customFormat="1" ht="12">
      <c r="A29" s="59"/>
      <c r="B29" s="264" t="s">
        <v>22</v>
      </c>
      <c r="C29" s="264"/>
      <c r="D29" s="264"/>
      <c r="E29" s="264"/>
      <c r="F29" s="264"/>
      <c r="G29" s="264"/>
      <c r="H29" s="264"/>
      <c r="I29" s="264"/>
      <c r="J29" s="264"/>
      <c r="K29" s="264"/>
    </row>
    <row r="30" spans="1:11" s="7" customFormat="1" ht="14.25" customHeight="1">
      <c r="A30" s="59"/>
      <c r="B30" s="264" t="s">
        <v>15</v>
      </c>
      <c r="C30" s="264"/>
      <c r="D30" s="264"/>
      <c r="E30" s="264"/>
      <c r="F30" s="264"/>
      <c r="G30" s="264"/>
      <c r="H30" s="264"/>
      <c r="I30" s="264"/>
      <c r="J30" s="264"/>
      <c r="K30" s="264"/>
    </row>
    <row r="31" spans="1:11" s="7" customFormat="1" ht="27.75" customHeight="1">
      <c r="A31" s="59"/>
      <c r="B31" s="263" t="s">
        <v>97</v>
      </c>
      <c r="C31" s="264"/>
      <c r="D31" s="264"/>
      <c r="E31" s="264"/>
      <c r="F31" s="264"/>
      <c r="G31" s="264"/>
      <c r="H31" s="264"/>
      <c r="I31" s="264"/>
      <c r="J31" s="264"/>
      <c r="K31" s="264"/>
    </row>
    <row r="32" spans="1:11" ht="16.5" customHeight="1">
      <c r="A32" s="38"/>
      <c r="B32" s="275" t="s">
        <v>98</v>
      </c>
      <c r="C32" s="275"/>
      <c r="D32" s="275"/>
      <c r="E32" s="275"/>
      <c r="F32" s="275"/>
      <c r="G32" s="275"/>
      <c r="H32" s="275"/>
      <c r="I32" s="275"/>
      <c r="J32" s="275"/>
      <c r="K32" s="275"/>
    </row>
    <row r="33" spans="1:11" ht="17.25" customHeight="1">
      <c r="A33" s="38"/>
      <c r="B33" s="276" t="s">
        <v>99</v>
      </c>
      <c r="C33" s="275"/>
      <c r="D33" s="275"/>
      <c r="E33" s="275"/>
      <c r="F33" s="275"/>
      <c r="G33" s="275"/>
      <c r="H33" s="275"/>
      <c r="I33" s="275"/>
      <c r="J33" s="275"/>
      <c r="K33" s="275"/>
    </row>
    <row r="34" spans="1:11" ht="23.25" customHeight="1">
      <c r="A34" s="38"/>
      <c r="B34" s="262" t="s">
        <v>100</v>
      </c>
      <c r="C34" s="262"/>
      <c r="D34" s="262"/>
      <c r="E34" s="262"/>
      <c r="F34" s="262"/>
      <c r="G34" s="262"/>
      <c r="H34" s="262"/>
      <c r="I34" s="262"/>
      <c r="J34" s="262"/>
      <c r="K34" s="262"/>
    </row>
    <row r="35" spans="1:11" ht="26.25" customHeight="1">
      <c r="A35" s="38"/>
      <c r="B35" s="263" t="s">
        <v>101</v>
      </c>
      <c r="C35" s="264"/>
      <c r="D35" s="264"/>
      <c r="E35" s="264"/>
      <c r="F35" s="264"/>
      <c r="G35" s="264"/>
      <c r="H35" s="264"/>
      <c r="I35" s="264"/>
      <c r="J35" s="264"/>
      <c r="K35" s="264"/>
    </row>
    <row r="36" spans="1:11" s="7" customFormat="1" ht="21.75" customHeight="1">
      <c r="A36" s="59"/>
      <c r="B36" s="265" t="s">
        <v>19</v>
      </c>
      <c r="C36" s="265"/>
      <c r="D36" s="60" t="s">
        <v>20</v>
      </c>
      <c r="E36" s="265" t="s">
        <v>18</v>
      </c>
      <c r="F36" s="265"/>
      <c r="G36" s="265"/>
      <c r="H36" s="265"/>
      <c r="I36" s="265" t="s">
        <v>21</v>
      </c>
      <c r="J36" s="265"/>
      <c r="K36" s="265"/>
    </row>
    <row r="37" spans="1:11" ht="17.25" customHeight="1">
      <c r="A37" s="38"/>
      <c r="B37" s="266" t="s">
        <v>43</v>
      </c>
      <c r="C37" s="267"/>
      <c r="D37" s="61" t="s">
        <v>45</v>
      </c>
      <c r="E37" s="268"/>
      <c r="F37" s="269"/>
      <c r="G37" s="269"/>
      <c r="H37" s="270"/>
      <c r="I37" s="274"/>
      <c r="J37" s="274"/>
      <c r="K37" s="274"/>
    </row>
    <row r="38" spans="1:11" ht="17.25" customHeight="1">
      <c r="A38" s="38"/>
      <c r="B38" s="266" t="s">
        <v>44</v>
      </c>
      <c r="C38" s="267"/>
      <c r="D38" s="62" t="s">
        <v>46</v>
      </c>
      <c r="E38" s="271"/>
      <c r="F38" s="272"/>
      <c r="G38" s="272"/>
      <c r="H38" s="273"/>
      <c r="I38" s="274"/>
      <c r="J38" s="274"/>
      <c r="K38" s="274"/>
    </row>
    <row r="39" spans="1:11" ht="6" customHeight="1">
      <c r="A39" s="38"/>
      <c r="B39" s="38"/>
      <c r="C39" s="38"/>
      <c r="D39" s="38"/>
      <c r="E39" s="38"/>
      <c r="F39" s="38"/>
      <c r="G39" s="38"/>
      <c r="H39" s="38"/>
      <c r="I39" s="38"/>
      <c r="J39" s="38"/>
      <c r="K39" s="38"/>
    </row>
    <row r="40" spans="1:11" ht="25.5" customHeight="1">
      <c r="A40" s="38"/>
      <c r="B40" s="260" t="s">
        <v>111</v>
      </c>
      <c r="C40" s="260"/>
      <c r="D40" s="260"/>
      <c r="E40" s="38"/>
      <c r="F40" s="38"/>
      <c r="G40" s="38"/>
      <c r="H40" s="38"/>
      <c r="I40" s="261" t="s">
        <v>47</v>
      </c>
      <c r="J40" s="261" t="s">
        <v>41</v>
      </c>
      <c r="K40" s="261"/>
    </row>
    <row r="41" spans="1:11" ht="21" customHeight="1">
      <c r="A41" s="38"/>
      <c r="B41" s="260"/>
      <c r="C41" s="260"/>
      <c r="D41" s="260"/>
      <c r="E41" s="38"/>
      <c r="F41" s="38"/>
      <c r="G41" s="38"/>
      <c r="H41" s="38"/>
      <c r="I41" s="261"/>
      <c r="J41" s="261"/>
      <c r="K41" s="261"/>
    </row>
    <row r="42" spans="1:11" ht="21" customHeight="1">
      <c r="A42" s="38"/>
      <c r="B42" s="38"/>
      <c r="C42" s="38"/>
      <c r="D42" s="38"/>
      <c r="E42" s="38"/>
      <c r="F42" s="38"/>
      <c r="G42" s="38"/>
      <c r="H42" s="38"/>
      <c r="I42" s="261"/>
      <c r="J42" s="261"/>
      <c r="K42" s="261"/>
    </row>
  </sheetData>
  <sheetProtection/>
  <mergeCells count="81">
    <mergeCell ref="A7:B7"/>
    <mergeCell ref="A8:B8"/>
    <mergeCell ref="A9:B9"/>
    <mergeCell ref="A10:B10"/>
    <mergeCell ref="F6:H6"/>
    <mergeCell ref="I6:K6"/>
    <mergeCell ref="F7:H7"/>
    <mergeCell ref="I7:K7"/>
    <mergeCell ref="F8:H8"/>
    <mergeCell ref="I8:K8"/>
    <mergeCell ref="B1:K1"/>
    <mergeCell ref="C2:K2"/>
    <mergeCell ref="E3:F3"/>
    <mergeCell ref="G3:H3"/>
    <mergeCell ref="F5:H5"/>
    <mergeCell ref="I5:K5"/>
    <mergeCell ref="F9:H9"/>
    <mergeCell ref="I9:K9"/>
    <mergeCell ref="F10:H10"/>
    <mergeCell ref="I10:K10"/>
    <mergeCell ref="A12:A13"/>
    <mergeCell ref="B12:I12"/>
    <mergeCell ref="J12:K12"/>
    <mergeCell ref="C13:E13"/>
    <mergeCell ref="J13:K13"/>
    <mergeCell ref="F13:H13"/>
    <mergeCell ref="C14:E14"/>
    <mergeCell ref="J14:K14"/>
    <mergeCell ref="C15:E15"/>
    <mergeCell ref="J15:K15"/>
    <mergeCell ref="C16:E16"/>
    <mergeCell ref="J16:K16"/>
    <mergeCell ref="F14:H14"/>
    <mergeCell ref="F15:H15"/>
    <mergeCell ref="F16:H16"/>
    <mergeCell ref="C17:E17"/>
    <mergeCell ref="J17:K17"/>
    <mergeCell ref="C18:E18"/>
    <mergeCell ref="J18:K18"/>
    <mergeCell ref="C19:E19"/>
    <mergeCell ref="J19:K19"/>
    <mergeCell ref="F19:H19"/>
    <mergeCell ref="F17:H17"/>
    <mergeCell ref="F18:H18"/>
    <mergeCell ref="C20:E20"/>
    <mergeCell ref="J20:K20"/>
    <mergeCell ref="C21:E21"/>
    <mergeCell ref="J21:K21"/>
    <mergeCell ref="C22:E22"/>
    <mergeCell ref="J22:K22"/>
    <mergeCell ref="F20:H20"/>
    <mergeCell ref="F21:H21"/>
    <mergeCell ref="F22:H22"/>
    <mergeCell ref="C23:E23"/>
    <mergeCell ref="J23:K23"/>
    <mergeCell ref="C24:E24"/>
    <mergeCell ref="J24:K24"/>
    <mergeCell ref="B26:K26"/>
    <mergeCell ref="B27:K27"/>
    <mergeCell ref="F23:H23"/>
    <mergeCell ref="F24:H24"/>
    <mergeCell ref="E37:H38"/>
    <mergeCell ref="I37:K37"/>
    <mergeCell ref="B38:C38"/>
    <mergeCell ref="I38:K38"/>
    <mergeCell ref="B28:K28"/>
    <mergeCell ref="B29:K29"/>
    <mergeCell ref="B30:K30"/>
    <mergeCell ref="B31:K31"/>
    <mergeCell ref="B32:K32"/>
    <mergeCell ref="B33:K33"/>
    <mergeCell ref="B40:D41"/>
    <mergeCell ref="I40:I42"/>
    <mergeCell ref="J40:K40"/>
    <mergeCell ref="J41:K42"/>
    <mergeCell ref="B34:K34"/>
    <mergeCell ref="B35:K35"/>
    <mergeCell ref="B36:C36"/>
    <mergeCell ref="E36:H36"/>
    <mergeCell ref="I36:K36"/>
    <mergeCell ref="B37:C37"/>
  </mergeCells>
  <dataValidations count="4">
    <dataValidation allowBlank="1" showInputMessage="1" showErrorMessage="1" imeMode="on" sqref="I38:K38 I7:K9 C14:E23 F14:F24"/>
    <dataValidation allowBlank="1" showInputMessage="1" showErrorMessage="1" imeMode="halfKatakana" sqref="I37:K37"/>
    <dataValidation type="list" allowBlank="1" showInputMessage="1" showErrorMessage="1" sqref="A9">
      <formula1>"0.1,0.08"</formula1>
    </dataValidation>
    <dataValidation type="list" allowBlank="1" showInputMessage="1" showErrorMessage="1" sqref="K3">
      <formula1>"20日締分,15日締分"</formula1>
    </dataValidation>
  </dataValidations>
  <printOptions/>
  <pageMargins left="0.7" right="0.7" top="0.75" bottom="0.75" header="0.3" footer="0.3"/>
  <pageSetup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tabColor indexed="15"/>
  </sheetPr>
  <dimension ref="A1:I43"/>
  <sheetViews>
    <sheetView view="pageBreakPreview" zoomScale="85" zoomScaleSheetLayoutView="85" zoomScalePageLayoutView="0" workbookViewId="0" topLeftCell="A1">
      <selection activeCell="F6" sqref="F6:G6"/>
    </sheetView>
  </sheetViews>
  <sheetFormatPr defaultColWidth="9.00390625" defaultRowHeight="13.5"/>
  <cols>
    <col min="1" max="1" width="15.375" style="2" customWidth="1"/>
    <col min="2" max="2" width="20.875" style="2" customWidth="1"/>
    <col min="3" max="3" width="8.25390625" style="2" customWidth="1"/>
    <col min="4" max="4" width="5.125" style="2" customWidth="1"/>
    <col min="5" max="5" width="11.00390625" style="2" bestFit="1" customWidth="1"/>
    <col min="6" max="6" width="15.25390625" style="2" customWidth="1"/>
    <col min="7" max="7" width="15.125" style="2" bestFit="1" customWidth="1"/>
    <col min="8" max="16384" width="9.00390625" style="2" customWidth="1"/>
  </cols>
  <sheetData>
    <row r="1" spans="1:9" ht="24">
      <c r="A1" s="323" t="s">
        <v>73</v>
      </c>
      <c r="B1" s="323"/>
      <c r="C1" s="323"/>
      <c r="D1" s="323"/>
      <c r="E1" s="323"/>
      <c r="F1" s="323"/>
      <c r="G1" s="323"/>
      <c r="H1" s="63"/>
      <c r="I1" s="63"/>
    </row>
    <row r="2" spans="1:9" ht="20.25" thickBot="1">
      <c r="A2" s="333"/>
      <c r="B2" s="333"/>
      <c r="C2" s="333"/>
      <c r="D2" s="333"/>
      <c r="E2" s="333"/>
      <c r="F2" s="333"/>
      <c r="G2" s="333"/>
      <c r="H2" s="333"/>
      <c r="I2" s="333"/>
    </row>
    <row r="3" spans="1:9" s="4" customFormat="1" ht="24.75" thickBot="1">
      <c r="A3" s="64"/>
      <c r="B3" s="65" t="s">
        <v>63</v>
      </c>
      <c r="C3" s="144"/>
      <c r="D3" s="66" t="s">
        <v>17</v>
      </c>
      <c r="E3" s="144"/>
      <c r="F3" s="67" t="s">
        <v>0</v>
      </c>
      <c r="G3" s="68" t="str">
        <f>IF(OR(E3=4,E3=7,E3=12),"15日締分","20日締分")</f>
        <v>20日締分</v>
      </c>
      <c r="H3" s="64"/>
      <c r="I3" s="64"/>
    </row>
    <row r="4" spans="1:9" ht="16.5" customHeight="1">
      <c r="A4" s="63"/>
      <c r="B4" s="63"/>
      <c r="C4" s="63"/>
      <c r="D4" s="63"/>
      <c r="E4" s="63"/>
      <c r="F4" s="63"/>
      <c r="G4" s="63"/>
      <c r="H4" s="63"/>
      <c r="I4" s="63"/>
    </row>
    <row r="5" spans="1:9" ht="24.75" customHeight="1" thickBot="1">
      <c r="A5" s="332" t="s">
        <v>28</v>
      </c>
      <c r="B5" s="332"/>
      <c r="C5" s="332"/>
      <c r="D5" s="63"/>
      <c r="E5" s="63"/>
      <c r="F5" s="63"/>
      <c r="G5" s="63"/>
      <c r="H5" s="63"/>
      <c r="I5" s="63"/>
    </row>
    <row r="6" spans="1:9" ht="32.25" customHeight="1" thickBot="1">
      <c r="A6" s="63"/>
      <c r="B6" s="63"/>
      <c r="C6" s="63"/>
      <c r="D6" s="63"/>
      <c r="E6" s="69" t="s">
        <v>30</v>
      </c>
      <c r="F6" s="324"/>
      <c r="G6" s="325"/>
      <c r="H6" s="63"/>
      <c r="I6" s="63"/>
    </row>
    <row r="7" spans="1:9" ht="24.75" customHeight="1" thickBot="1">
      <c r="A7" s="63"/>
      <c r="B7" s="63"/>
      <c r="C7" s="63"/>
      <c r="D7" s="63"/>
      <c r="E7" s="63"/>
      <c r="F7" s="63"/>
      <c r="G7" s="63"/>
      <c r="H7" s="63"/>
      <c r="I7" s="63"/>
    </row>
    <row r="8" spans="1:9" ht="24.75" customHeight="1" thickBot="1">
      <c r="A8" s="70" t="s">
        <v>102</v>
      </c>
      <c r="B8" s="152"/>
      <c r="C8" s="71" t="s">
        <v>29</v>
      </c>
      <c r="D8" s="326"/>
      <c r="E8" s="327"/>
      <c r="F8" s="70" t="s">
        <v>103</v>
      </c>
      <c r="G8" s="153" t="s">
        <v>60</v>
      </c>
      <c r="H8" s="63"/>
      <c r="I8" s="63"/>
    </row>
    <row r="9" spans="1:9" ht="24.75" customHeight="1" thickBot="1">
      <c r="A9" s="70" t="s">
        <v>104</v>
      </c>
      <c r="B9" s="328"/>
      <c r="C9" s="329"/>
      <c r="D9" s="329"/>
      <c r="E9" s="329"/>
      <c r="F9" s="329"/>
      <c r="G9" s="330"/>
      <c r="H9" s="63"/>
      <c r="I9" s="63"/>
    </row>
    <row r="10" spans="1:9" ht="24.75" customHeight="1" thickBot="1">
      <c r="A10" s="70" t="s">
        <v>91</v>
      </c>
      <c r="B10" s="316" t="str">
        <f>IF(OR(E3&lt;1,E3&gt;12),"　月　日",CHOOSE(E3,DATE(,12,16),DATE(,1,21),DATE(,2,21),DATE(,3,21),DATE(,4,16),DATE(,5,21),DATE(,6,21),DATE(,7,16),DATE(,8,21),DATE(,9,21),DATE(,10,21),DATE(,11,21)))</f>
        <v>　月　日</v>
      </c>
      <c r="C10" s="317"/>
      <c r="D10" s="143" t="s">
        <v>115</v>
      </c>
      <c r="E10" s="317" t="str">
        <f>IF(OR(E3&lt;1,E3&gt;12),"　月　日",CHOOSE(E3,DATE(,1,20),DATE(,2,20),DATE(,3,20),DATE(,4,15),DATE(,5,20),DATE(,6,20),DATE(,7,15),DATE(,8,20),DATE(,9,20),DATE(,10,20),DATE(,11,20),DATE(,12,15)))</f>
        <v>　月　日</v>
      </c>
      <c r="F10" s="318"/>
      <c r="G10" s="72"/>
      <c r="H10" s="63"/>
      <c r="I10" s="63"/>
    </row>
    <row r="11" spans="1:9" ht="15.75" customHeight="1" thickBot="1">
      <c r="A11" s="63"/>
      <c r="B11" s="63"/>
      <c r="C11" s="63"/>
      <c r="D11" s="63"/>
      <c r="E11" s="63"/>
      <c r="F11" s="63"/>
      <c r="G11" s="63"/>
      <c r="H11" s="63"/>
      <c r="I11" s="63"/>
    </row>
    <row r="12" spans="1:9" ht="15" customHeight="1">
      <c r="A12" s="73" t="s">
        <v>31</v>
      </c>
      <c r="B12" s="341">
        <f>B18</f>
        <v>0</v>
      </c>
      <c r="C12" s="342"/>
      <c r="D12" s="343"/>
      <c r="E12" s="74"/>
      <c r="F12" s="31" t="s">
        <v>41</v>
      </c>
      <c r="G12" s="31" t="s">
        <v>42</v>
      </c>
      <c r="H12" s="63"/>
      <c r="I12" s="63"/>
    </row>
    <row r="13" spans="1:9" ht="15" customHeight="1" thickBot="1">
      <c r="A13" s="75" t="s">
        <v>62</v>
      </c>
      <c r="B13" s="344"/>
      <c r="C13" s="345"/>
      <c r="D13" s="346"/>
      <c r="E13" s="74"/>
      <c r="F13" s="331"/>
      <c r="G13" s="331"/>
      <c r="H13" s="63"/>
      <c r="I13" s="63"/>
    </row>
    <row r="14" spans="1:9" ht="24.75" customHeight="1" thickBot="1">
      <c r="A14" s="63"/>
      <c r="B14" s="63"/>
      <c r="C14" s="63"/>
      <c r="D14" s="63"/>
      <c r="E14" s="63"/>
      <c r="F14" s="331"/>
      <c r="G14" s="331"/>
      <c r="H14" s="63"/>
      <c r="I14" s="63"/>
    </row>
    <row r="15" spans="1:9" ht="24.75" customHeight="1">
      <c r="A15" s="34"/>
      <c r="B15" s="213" t="s">
        <v>9</v>
      </c>
      <c r="C15" s="354"/>
      <c r="D15" s="184" t="s">
        <v>13</v>
      </c>
      <c r="E15" s="185"/>
      <c r="F15" s="347"/>
      <c r="G15" s="30" t="s">
        <v>35</v>
      </c>
      <c r="H15" s="63"/>
      <c r="I15" s="63"/>
    </row>
    <row r="16" spans="1:9" ht="24.75" customHeight="1">
      <c r="A16" s="22"/>
      <c r="B16" s="360"/>
      <c r="C16" s="361"/>
      <c r="D16" s="358" t="s">
        <v>36</v>
      </c>
      <c r="E16" s="339"/>
      <c r="F16" s="359"/>
      <c r="G16" s="31"/>
      <c r="H16" s="63"/>
      <c r="I16" s="63"/>
    </row>
    <row r="17" spans="1:9" ht="24.75" customHeight="1">
      <c r="A17" s="76"/>
      <c r="B17" s="355"/>
      <c r="C17" s="356"/>
      <c r="D17" s="334" t="s">
        <v>10</v>
      </c>
      <c r="E17" s="335"/>
      <c r="F17" s="336"/>
      <c r="G17" s="77"/>
      <c r="H17" s="63"/>
      <c r="I17" s="63"/>
    </row>
    <row r="18" spans="1:9" ht="24.75" customHeight="1" thickBot="1">
      <c r="A18" s="78" t="s">
        <v>64</v>
      </c>
      <c r="B18" s="348">
        <f>F33</f>
        <v>0</v>
      </c>
      <c r="C18" s="349"/>
      <c r="D18" s="334" t="s">
        <v>36</v>
      </c>
      <c r="E18" s="335"/>
      <c r="F18" s="336"/>
      <c r="G18" s="77"/>
      <c r="H18" s="63"/>
      <c r="I18" s="63"/>
    </row>
    <row r="19" spans="1:9" ht="24.75" customHeight="1">
      <c r="A19" s="79"/>
      <c r="B19" s="80"/>
      <c r="C19" s="80"/>
      <c r="D19" s="334" t="s">
        <v>75</v>
      </c>
      <c r="E19" s="335"/>
      <c r="F19" s="336"/>
      <c r="G19" s="77"/>
      <c r="H19" s="63"/>
      <c r="I19" s="63"/>
    </row>
    <row r="20" spans="1:9" ht="24.75" customHeight="1">
      <c r="A20" s="81"/>
      <c r="B20" s="357"/>
      <c r="C20" s="357"/>
      <c r="D20" s="339"/>
      <c r="E20" s="339"/>
      <c r="F20" s="339"/>
      <c r="G20" s="82"/>
      <c r="H20" s="63"/>
      <c r="I20" s="63"/>
    </row>
    <row r="21" spans="1:9" ht="19.5" customHeight="1" thickBot="1">
      <c r="A21" s="350" t="s">
        <v>37</v>
      </c>
      <c r="B21" s="351"/>
      <c r="C21" s="351"/>
      <c r="D21" s="352"/>
      <c r="E21" s="352"/>
      <c r="F21" s="352"/>
      <c r="G21" s="353"/>
      <c r="H21" s="63"/>
      <c r="I21" s="63"/>
    </row>
    <row r="22" spans="1:9" ht="19.5" customHeight="1" thickBot="1">
      <c r="A22" s="337" t="s">
        <v>70</v>
      </c>
      <c r="B22" s="338"/>
      <c r="C22" s="83" t="s">
        <v>32</v>
      </c>
      <c r="D22" s="83" t="s">
        <v>34</v>
      </c>
      <c r="E22" s="83" t="s">
        <v>33</v>
      </c>
      <c r="F22" s="84" t="s">
        <v>71</v>
      </c>
      <c r="G22" s="85" t="s">
        <v>13</v>
      </c>
      <c r="H22" s="63"/>
      <c r="I22" s="63"/>
    </row>
    <row r="23" spans="1:9" ht="19.5" customHeight="1">
      <c r="A23" s="362"/>
      <c r="B23" s="363"/>
      <c r="C23" s="146"/>
      <c r="D23" s="146"/>
      <c r="E23" s="147"/>
      <c r="F23" s="86">
        <f>IF(C23="","",C23*E23)</f>
      </c>
      <c r="G23" s="87" t="s">
        <v>11</v>
      </c>
      <c r="H23" s="63"/>
      <c r="I23" s="63"/>
    </row>
    <row r="24" spans="1:9" ht="19.5" customHeight="1">
      <c r="A24" s="321"/>
      <c r="B24" s="322"/>
      <c r="C24" s="148"/>
      <c r="D24" s="146"/>
      <c r="E24" s="149"/>
      <c r="F24" s="86">
        <f>IF(C24="","",C24*E24)</f>
      </c>
      <c r="G24" s="87" t="s">
        <v>11</v>
      </c>
      <c r="H24" s="63"/>
      <c r="I24" s="63"/>
    </row>
    <row r="25" spans="1:9" ht="19.5" customHeight="1">
      <c r="A25" s="321"/>
      <c r="B25" s="322"/>
      <c r="C25" s="148"/>
      <c r="D25" s="146"/>
      <c r="E25" s="149"/>
      <c r="F25" s="86">
        <f>IF(C25="","",C25*E25)</f>
      </c>
      <c r="G25" s="87" t="s">
        <v>11</v>
      </c>
      <c r="H25" s="63"/>
      <c r="I25" s="63"/>
    </row>
    <row r="26" spans="1:9" ht="19.5" customHeight="1">
      <c r="A26" s="321"/>
      <c r="B26" s="322"/>
      <c r="C26" s="148"/>
      <c r="D26" s="146"/>
      <c r="E26" s="149"/>
      <c r="F26" s="86">
        <f>IF(C26="","",C26*E26)</f>
      </c>
      <c r="G26" s="87" t="s">
        <v>11</v>
      </c>
      <c r="H26" s="63"/>
      <c r="I26" s="63"/>
    </row>
    <row r="27" spans="1:9" ht="19.5" customHeight="1">
      <c r="A27" s="321"/>
      <c r="B27" s="322"/>
      <c r="C27" s="148"/>
      <c r="D27" s="146"/>
      <c r="E27" s="149"/>
      <c r="F27" s="86">
        <f>IF(C27="","",C27*E27)</f>
      </c>
      <c r="G27" s="87" t="s">
        <v>11</v>
      </c>
      <c r="H27" s="63"/>
      <c r="I27" s="63"/>
    </row>
    <row r="28" spans="1:9" ht="19.5" customHeight="1">
      <c r="A28" s="321"/>
      <c r="B28" s="322"/>
      <c r="C28" s="148"/>
      <c r="D28" s="146"/>
      <c r="E28" s="149"/>
      <c r="F28" s="86">
        <f>IF(C28="","",C28*E28)</f>
      </c>
      <c r="G28" s="87" t="s">
        <v>11</v>
      </c>
      <c r="H28" s="63"/>
      <c r="I28" s="63"/>
    </row>
    <row r="29" spans="1:9" ht="19.5" customHeight="1">
      <c r="A29" s="321"/>
      <c r="B29" s="322"/>
      <c r="C29" s="148"/>
      <c r="D29" s="146"/>
      <c r="E29" s="149"/>
      <c r="F29" s="86">
        <f>IF(C29="","",C29*E29)</f>
      </c>
      <c r="G29" s="87" t="s">
        <v>11</v>
      </c>
      <c r="H29" s="63"/>
      <c r="I29" s="63"/>
    </row>
    <row r="30" spans="1:9" ht="19.5" customHeight="1">
      <c r="A30" s="321"/>
      <c r="B30" s="322"/>
      <c r="C30" s="148"/>
      <c r="D30" s="146"/>
      <c r="E30" s="149"/>
      <c r="F30" s="86">
        <f>IF(C30="","",C30*E30)</f>
      </c>
      <c r="G30" s="136" t="s">
        <v>11</v>
      </c>
      <c r="H30" s="63"/>
      <c r="I30" s="63"/>
    </row>
    <row r="31" spans="1:9" ht="19.5" customHeight="1">
      <c r="A31" s="321"/>
      <c r="B31" s="322"/>
      <c r="C31" s="148"/>
      <c r="D31" s="146"/>
      <c r="E31" s="149"/>
      <c r="F31" s="88">
        <f>IF(C31="","",C31*E31)</f>
      </c>
      <c r="G31" s="136" t="s">
        <v>11</v>
      </c>
      <c r="H31" s="63"/>
      <c r="I31" s="63"/>
    </row>
    <row r="32" spans="1:9" ht="19.5" customHeight="1" thickBot="1">
      <c r="A32" s="364"/>
      <c r="B32" s="365"/>
      <c r="C32" s="150"/>
      <c r="D32" s="146"/>
      <c r="E32" s="151"/>
      <c r="F32" s="145">
        <f>IF(C32="","",C32*E32)</f>
      </c>
      <c r="G32" s="136" t="s">
        <v>11</v>
      </c>
      <c r="H32" s="63"/>
      <c r="I32" s="63"/>
    </row>
    <row r="33" spans="1:9" ht="19.5" customHeight="1" thickBot="1" thickTop="1">
      <c r="A33" s="319" t="s">
        <v>38</v>
      </c>
      <c r="B33" s="320"/>
      <c r="C33" s="89"/>
      <c r="D33" s="89"/>
      <c r="E33" s="90"/>
      <c r="F33" s="91">
        <f>SUM(F23:F32)</f>
        <v>0</v>
      </c>
      <c r="G33" s="92"/>
      <c r="H33" s="63"/>
      <c r="I33" s="63"/>
    </row>
    <row r="34" spans="1:9" ht="6" customHeight="1">
      <c r="A34" s="63"/>
      <c r="B34" s="63"/>
      <c r="C34" s="63"/>
      <c r="D34" s="63"/>
      <c r="E34" s="63"/>
      <c r="F34" s="63"/>
      <c r="G34" s="63"/>
      <c r="H34" s="63"/>
      <c r="I34" s="63"/>
    </row>
    <row r="35" spans="1:9" s="5" customFormat="1" ht="12.75" customHeight="1">
      <c r="A35" s="93" t="s">
        <v>66</v>
      </c>
      <c r="B35" s="340" t="s">
        <v>59</v>
      </c>
      <c r="C35" s="340"/>
      <c r="D35" s="340"/>
      <c r="E35" s="340"/>
      <c r="F35" s="340"/>
      <c r="G35" s="340"/>
      <c r="H35" s="94"/>
      <c r="I35" s="94"/>
    </row>
    <row r="36" spans="1:9" s="5" customFormat="1" ht="12.75" customHeight="1">
      <c r="A36" s="93"/>
      <c r="B36" s="340" t="s">
        <v>55</v>
      </c>
      <c r="C36" s="340"/>
      <c r="D36" s="340"/>
      <c r="E36" s="340"/>
      <c r="F36" s="340"/>
      <c r="G36" s="340"/>
      <c r="H36" s="94"/>
      <c r="I36" s="94"/>
    </row>
    <row r="37" spans="1:9" s="5" customFormat="1" ht="12.75" customHeight="1">
      <c r="A37" s="95" t="s">
        <v>56</v>
      </c>
      <c r="B37" s="340" t="s">
        <v>52</v>
      </c>
      <c r="C37" s="340"/>
      <c r="D37" s="340"/>
      <c r="E37" s="340"/>
      <c r="F37" s="340"/>
      <c r="G37" s="340"/>
      <c r="H37" s="94"/>
      <c r="I37" s="94"/>
    </row>
    <row r="38" spans="1:9" s="5" customFormat="1" ht="12">
      <c r="A38" s="95" t="s">
        <v>57</v>
      </c>
      <c r="B38" s="340" t="s">
        <v>105</v>
      </c>
      <c r="C38" s="340"/>
      <c r="D38" s="340"/>
      <c r="E38" s="340"/>
      <c r="F38" s="340"/>
      <c r="G38" s="340"/>
      <c r="H38" s="94"/>
      <c r="I38" s="94"/>
    </row>
    <row r="39" spans="1:9" s="5" customFormat="1" ht="12" customHeight="1">
      <c r="A39" s="95" t="s">
        <v>58</v>
      </c>
      <c r="B39" s="340" t="s">
        <v>53</v>
      </c>
      <c r="C39" s="340"/>
      <c r="D39" s="340"/>
      <c r="E39" s="340"/>
      <c r="F39" s="340"/>
      <c r="G39" s="340"/>
      <c r="H39" s="94"/>
      <c r="I39" s="94"/>
    </row>
    <row r="40" spans="1:9" s="5" customFormat="1" ht="12" customHeight="1">
      <c r="A40" s="95" t="s">
        <v>68</v>
      </c>
      <c r="B40" s="340" t="s">
        <v>106</v>
      </c>
      <c r="C40" s="340"/>
      <c r="D40" s="340"/>
      <c r="E40" s="340"/>
      <c r="F40" s="340"/>
      <c r="G40" s="340"/>
      <c r="H40" s="94"/>
      <c r="I40" s="94"/>
    </row>
    <row r="41" spans="1:9" s="5" customFormat="1" ht="12" customHeight="1">
      <c r="A41" s="95" t="s">
        <v>67</v>
      </c>
      <c r="B41" s="340" t="s">
        <v>54</v>
      </c>
      <c r="C41" s="340"/>
      <c r="D41" s="340"/>
      <c r="E41" s="340"/>
      <c r="F41" s="340"/>
      <c r="G41" s="340"/>
      <c r="H41" s="94"/>
      <c r="I41" s="94"/>
    </row>
    <row r="42" spans="1:9" s="5" customFormat="1" ht="39.75" customHeight="1">
      <c r="A42" s="95" t="s">
        <v>69</v>
      </c>
      <c r="B42" s="340" t="s">
        <v>65</v>
      </c>
      <c r="C42" s="340"/>
      <c r="D42" s="340"/>
      <c r="E42" s="340"/>
      <c r="F42" s="340"/>
      <c r="G42" s="340"/>
      <c r="H42" s="94"/>
      <c r="I42" s="94"/>
    </row>
    <row r="43" spans="1:9" s="5" customFormat="1" ht="18" customHeight="1">
      <c r="A43" s="137" t="s">
        <v>113</v>
      </c>
      <c r="B43" s="340"/>
      <c r="C43" s="340"/>
      <c r="D43" s="340"/>
      <c r="E43" s="340"/>
      <c r="F43" s="340"/>
      <c r="G43" s="340"/>
      <c r="H43" s="94"/>
      <c r="I43" s="94"/>
    </row>
    <row r="44" ht="12.75" customHeight="1"/>
    <row r="45" ht="12.75" customHeight="1"/>
    <row r="46" ht="12.75" customHeight="1"/>
    <row r="47" ht="12.75" customHeight="1"/>
    <row r="48" ht="15" customHeight="1"/>
    <row r="49" ht="15" customHeight="1"/>
    <row r="50" ht="15" customHeight="1"/>
    <row r="51" ht="15" customHeight="1"/>
    <row r="52" ht="15" customHeight="1"/>
  </sheetData>
  <sheetProtection sheet="1" formatCells="0"/>
  <mergeCells count="44">
    <mergeCell ref="A23:B23"/>
    <mergeCell ref="A24:B24"/>
    <mergeCell ref="A25:B25"/>
    <mergeCell ref="A32:B32"/>
    <mergeCell ref="A31:B31"/>
    <mergeCell ref="D19:F19"/>
    <mergeCell ref="B12:D13"/>
    <mergeCell ref="D15:F15"/>
    <mergeCell ref="B18:C18"/>
    <mergeCell ref="A21:G21"/>
    <mergeCell ref="B15:C15"/>
    <mergeCell ref="B17:C17"/>
    <mergeCell ref="B20:C20"/>
    <mergeCell ref="D16:F16"/>
    <mergeCell ref="B16:C16"/>
    <mergeCell ref="B43:G43"/>
    <mergeCell ref="B42:G42"/>
    <mergeCell ref="B35:G35"/>
    <mergeCell ref="B36:G36"/>
    <mergeCell ref="B37:G37"/>
    <mergeCell ref="B38:G38"/>
    <mergeCell ref="B39:G39"/>
    <mergeCell ref="B41:G41"/>
    <mergeCell ref="B40:G40"/>
    <mergeCell ref="A2:I2"/>
    <mergeCell ref="D17:F17"/>
    <mergeCell ref="A30:B30"/>
    <mergeCell ref="D18:F18"/>
    <mergeCell ref="A28:B28"/>
    <mergeCell ref="A22:B22"/>
    <mergeCell ref="D20:F20"/>
    <mergeCell ref="A26:B26"/>
    <mergeCell ref="A27:B27"/>
    <mergeCell ref="G13:G14"/>
    <mergeCell ref="B10:C10"/>
    <mergeCell ref="E10:F10"/>
    <mergeCell ref="A33:B33"/>
    <mergeCell ref="A29:B29"/>
    <mergeCell ref="A1:G1"/>
    <mergeCell ref="F6:G6"/>
    <mergeCell ref="D8:E8"/>
    <mergeCell ref="B9:G9"/>
    <mergeCell ref="F13:F14"/>
    <mergeCell ref="A5:C5"/>
  </mergeCells>
  <dataValidations count="1">
    <dataValidation type="list" allowBlank="1" showInputMessage="1" showErrorMessage="1" sqref="D23:D32">
      <formula1>"式,㎡,ｍ,個,ヶ所,ｾｯﾄ,人工,缶,袋,本,㎥,台,巻,体,枚"</formula1>
    </dataValidation>
  </dataValidations>
  <printOptions/>
  <pageMargins left="0.75" right="0.39" top="0.39" bottom="0.2" header="0.36" footer="0.3"/>
  <pageSetup horizontalDpi="600" verticalDpi="600" orientation="portrait" paperSize="9" scale="99" r:id="rId4"/>
  <drawing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I49"/>
  <sheetViews>
    <sheetView view="pageBreakPreview" zoomScale="71" zoomScaleSheetLayoutView="71" zoomScalePageLayoutView="0" workbookViewId="0" topLeftCell="A1">
      <selection activeCell="A2" sqref="A2:G2"/>
    </sheetView>
  </sheetViews>
  <sheetFormatPr defaultColWidth="9.00390625" defaultRowHeight="13.5"/>
  <cols>
    <col min="1" max="1" width="15.375" style="6" customWidth="1"/>
    <col min="2" max="2" width="20.875" style="6" customWidth="1"/>
    <col min="3" max="3" width="8.25390625" style="6" customWidth="1"/>
    <col min="4" max="4" width="5.125" style="6" customWidth="1"/>
    <col min="5" max="5" width="11.00390625" style="6" bestFit="1" customWidth="1"/>
    <col min="6" max="6" width="15.25390625" style="6" customWidth="1"/>
    <col min="7" max="7" width="15.125" style="6" bestFit="1" customWidth="1"/>
    <col min="8" max="16384" width="9.00390625" style="6" customWidth="1"/>
  </cols>
  <sheetData>
    <row r="1" spans="1:7" ht="24">
      <c r="A1" s="402" t="s">
        <v>83</v>
      </c>
      <c r="B1" s="402"/>
      <c r="C1" s="402"/>
      <c r="D1" s="402"/>
      <c r="E1" s="402"/>
      <c r="F1" s="402"/>
      <c r="G1" s="402"/>
    </row>
    <row r="2" spans="1:9" ht="28.5" customHeight="1" thickBot="1">
      <c r="A2" s="411"/>
      <c r="B2" s="411"/>
      <c r="C2" s="411"/>
      <c r="D2" s="411"/>
      <c r="E2" s="411"/>
      <c r="F2" s="411"/>
      <c r="G2" s="411"/>
      <c r="H2" s="11"/>
      <c r="I2" s="11"/>
    </row>
    <row r="3" spans="1:7" s="8" customFormat="1" ht="24.75" thickBot="1">
      <c r="A3" s="96"/>
      <c r="B3" s="97" t="s">
        <v>63</v>
      </c>
      <c r="C3" s="98"/>
      <c r="D3" s="99" t="s">
        <v>17</v>
      </c>
      <c r="E3" s="98"/>
      <c r="F3" s="67" t="s">
        <v>0</v>
      </c>
      <c r="G3" s="68" t="s">
        <v>89</v>
      </c>
    </row>
    <row r="4" spans="1:7" ht="24.75" customHeight="1">
      <c r="A4" s="100"/>
      <c r="B4" s="100"/>
      <c r="C4" s="100"/>
      <c r="D4" s="100"/>
      <c r="E4" s="100"/>
      <c r="F4" s="100"/>
      <c r="G4" s="100"/>
    </row>
    <row r="5" spans="1:7" ht="24.75" customHeight="1" thickBot="1">
      <c r="A5" s="403" t="s">
        <v>28</v>
      </c>
      <c r="B5" s="403"/>
      <c r="C5" s="403"/>
      <c r="D5" s="100"/>
      <c r="E5" s="100"/>
      <c r="F5" s="100"/>
      <c r="G5" s="100"/>
    </row>
    <row r="6" spans="1:7" ht="32.25" customHeight="1" thickBot="1">
      <c r="A6" s="100"/>
      <c r="B6" s="100"/>
      <c r="C6" s="100"/>
      <c r="D6" s="100"/>
      <c r="E6" s="101" t="s">
        <v>30</v>
      </c>
      <c r="F6" s="404"/>
      <c r="G6" s="405"/>
    </row>
    <row r="7" spans="1:7" ht="24.75" customHeight="1" thickBot="1">
      <c r="A7" s="102"/>
      <c r="B7" s="103"/>
      <c r="C7" s="100"/>
      <c r="D7" s="100"/>
      <c r="E7" s="100"/>
      <c r="F7" s="100"/>
      <c r="G7" s="100"/>
    </row>
    <row r="8" spans="1:7" ht="24.75" customHeight="1" thickBot="1" thickTop="1">
      <c r="A8" s="104" t="s">
        <v>107</v>
      </c>
      <c r="B8" s="138"/>
      <c r="C8" s="139" t="s">
        <v>29</v>
      </c>
      <c r="D8" s="406"/>
      <c r="E8" s="407"/>
      <c r="F8" s="140" t="s">
        <v>108</v>
      </c>
      <c r="G8" s="141" t="s">
        <v>60</v>
      </c>
    </row>
    <row r="9" spans="1:7" ht="24.75" customHeight="1" thickBot="1">
      <c r="A9" s="105" t="s">
        <v>104</v>
      </c>
      <c r="B9" s="408"/>
      <c r="C9" s="409"/>
      <c r="D9" s="409"/>
      <c r="E9" s="409"/>
      <c r="F9" s="409"/>
      <c r="G9" s="410"/>
    </row>
    <row r="10" spans="1:7" ht="24.75" customHeight="1" thickBot="1">
      <c r="A10" s="106" t="s">
        <v>91</v>
      </c>
      <c r="B10" s="400" t="s">
        <v>90</v>
      </c>
      <c r="C10" s="400"/>
      <c r="D10" s="400"/>
      <c r="E10" s="400"/>
      <c r="F10" s="401"/>
      <c r="G10" s="142"/>
    </row>
    <row r="11" spans="1:7" ht="6" customHeight="1" thickBot="1">
      <c r="A11" s="100"/>
      <c r="B11" s="100"/>
      <c r="C11" s="100"/>
      <c r="D11" s="100"/>
      <c r="E11" s="100"/>
      <c r="F11" s="100"/>
      <c r="G11" s="100"/>
    </row>
    <row r="12" spans="1:7" ht="15" customHeight="1">
      <c r="A12" s="107" t="s">
        <v>31</v>
      </c>
      <c r="B12" s="391"/>
      <c r="C12" s="392"/>
      <c r="D12" s="393"/>
      <c r="E12" s="108"/>
      <c r="F12" s="50" t="s">
        <v>41</v>
      </c>
      <c r="G12" s="50" t="s">
        <v>42</v>
      </c>
    </row>
    <row r="13" spans="1:7" ht="15" customHeight="1" thickBot="1">
      <c r="A13" s="109" t="s">
        <v>80</v>
      </c>
      <c r="B13" s="394"/>
      <c r="C13" s="395"/>
      <c r="D13" s="396"/>
      <c r="E13" s="108"/>
      <c r="F13" s="397"/>
      <c r="G13" s="397"/>
    </row>
    <row r="14" spans="1:7" ht="24.75" customHeight="1" thickBot="1">
      <c r="A14" s="398"/>
      <c r="B14" s="398"/>
      <c r="C14" s="398"/>
      <c r="D14" s="110"/>
      <c r="E14" s="111"/>
      <c r="F14" s="397"/>
      <c r="G14" s="397"/>
    </row>
    <row r="15" spans="1:7" ht="24.75" customHeight="1">
      <c r="A15" s="34"/>
      <c r="B15" s="213" t="s">
        <v>9</v>
      </c>
      <c r="C15" s="354"/>
      <c r="D15" s="299" t="s">
        <v>13</v>
      </c>
      <c r="E15" s="300"/>
      <c r="F15" s="399"/>
      <c r="G15" s="112" t="s">
        <v>35</v>
      </c>
    </row>
    <row r="16" spans="1:7" ht="24.75" customHeight="1">
      <c r="A16" s="22"/>
      <c r="B16" s="387"/>
      <c r="C16" s="388"/>
      <c r="D16" s="380" t="s">
        <v>10</v>
      </c>
      <c r="E16" s="380"/>
      <c r="F16" s="381"/>
      <c r="G16" s="50"/>
    </row>
    <row r="17" spans="1:7" ht="24.75" customHeight="1">
      <c r="A17" s="76"/>
      <c r="B17" s="389"/>
      <c r="C17" s="390"/>
      <c r="D17" s="380" t="s">
        <v>10</v>
      </c>
      <c r="E17" s="380"/>
      <c r="F17" s="381"/>
      <c r="G17" s="50"/>
    </row>
    <row r="18" spans="1:7" ht="24.75" customHeight="1" thickBot="1">
      <c r="A18" s="78" t="s">
        <v>64</v>
      </c>
      <c r="B18" s="348">
        <f>F33</f>
      </c>
      <c r="C18" s="349"/>
      <c r="D18" s="380" t="s">
        <v>10</v>
      </c>
      <c r="E18" s="380"/>
      <c r="F18" s="381"/>
      <c r="G18" s="50"/>
    </row>
    <row r="19" spans="1:7" ht="24.75" customHeight="1">
      <c r="A19" s="113"/>
      <c r="B19" s="378"/>
      <c r="C19" s="378"/>
      <c r="D19" s="379" t="s">
        <v>10</v>
      </c>
      <c r="E19" s="380"/>
      <c r="F19" s="381"/>
      <c r="G19" s="50"/>
    </row>
    <row r="20" spans="1:7" ht="24.75" customHeight="1">
      <c r="A20" s="114"/>
      <c r="B20" s="378"/>
      <c r="C20" s="378"/>
      <c r="D20" s="335"/>
      <c r="E20" s="335"/>
      <c r="F20" s="335"/>
      <c r="G20" s="115"/>
    </row>
    <row r="21" spans="1:7" ht="12.75" customHeight="1">
      <c r="A21" s="100"/>
      <c r="B21" s="100"/>
      <c r="C21" s="100"/>
      <c r="D21" s="100"/>
      <c r="E21" s="100"/>
      <c r="F21" s="100"/>
      <c r="G21" s="100"/>
    </row>
    <row r="22" spans="1:7" ht="19.5" customHeight="1" thickBot="1">
      <c r="A22" s="382" t="s">
        <v>37</v>
      </c>
      <c r="B22" s="383"/>
      <c r="C22" s="383"/>
      <c r="D22" s="383"/>
      <c r="E22" s="383"/>
      <c r="F22" s="383"/>
      <c r="G22" s="384"/>
    </row>
    <row r="23" spans="1:7" ht="19.5" customHeight="1" thickBot="1">
      <c r="A23" s="385" t="s">
        <v>109</v>
      </c>
      <c r="B23" s="386"/>
      <c r="C23" s="116" t="s">
        <v>32</v>
      </c>
      <c r="D23" s="116" t="s">
        <v>34</v>
      </c>
      <c r="E23" s="116" t="s">
        <v>33</v>
      </c>
      <c r="F23" s="117" t="s">
        <v>110</v>
      </c>
      <c r="G23" s="118" t="s">
        <v>13</v>
      </c>
    </row>
    <row r="24" spans="1:7" ht="19.5" customHeight="1" thickTop="1">
      <c r="A24" s="377" t="s">
        <v>81</v>
      </c>
      <c r="B24" s="298"/>
      <c r="C24" s="48">
        <v>1</v>
      </c>
      <c r="D24" s="48" t="s">
        <v>82</v>
      </c>
      <c r="E24" s="119"/>
      <c r="F24" s="120"/>
      <c r="G24" s="121" t="s">
        <v>10</v>
      </c>
    </row>
    <row r="25" spans="1:7" ht="19.5" customHeight="1">
      <c r="A25" s="371"/>
      <c r="B25" s="372"/>
      <c r="C25" s="122"/>
      <c r="D25" s="48"/>
      <c r="E25" s="123"/>
      <c r="F25" s="124">
        <f aca="true" t="shared" si="0" ref="F25:F33">IF(C25="","",C25*E25)</f>
      </c>
      <c r="G25" s="121" t="s">
        <v>10</v>
      </c>
    </row>
    <row r="26" spans="1:7" ht="19.5" customHeight="1">
      <c r="A26" s="371"/>
      <c r="B26" s="372"/>
      <c r="C26" s="122"/>
      <c r="D26" s="48"/>
      <c r="E26" s="123"/>
      <c r="F26" s="124">
        <f t="shared" si="0"/>
      </c>
      <c r="G26" s="121" t="s">
        <v>10</v>
      </c>
    </row>
    <row r="27" spans="1:7" ht="19.5" customHeight="1">
      <c r="A27" s="371"/>
      <c r="B27" s="372"/>
      <c r="C27" s="122"/>
      <c r="D27" s="48"/>
      <c r="E27" s="123"/>
      <c r="F27" s="124">
        <f t="shared" si="0"/>
      </c>
      <c r="G27" s="121" t="s">
        <v>10</v>
      </c>
    </row>
    <row r="28" spans="1:7" ht="19.5" customHeight="1">
      <c r="A28" s="371"/>
      <c r="B28" s="372"/>
      <c r="C28" s="122"/>
      <c r="D28" s="48"/>
      <c r="E28" s="123"/>
      <c r="F28" s="124">
        <f t="shared" si="0"/>
      </c>
      <c r="G28" s="121" t="s">
        <v>10</v>
      </c>
    </row>
    <row r="29" spans="1:7" ht="19.5" customHeight="1">
      <c r="A29" s="371"/>
      <c r="B29" s="372"/>
      <c r="C29" s="122"/>
      <c r="D29" s="48"/>
      <c r="E29" s="123"/>
      <c r="F29" s="124">
        <f t="shared" si="0"/>
      </c>
      <c r="G29" s="121" t="s">
        <v>10</v>
      </c>
    </row>
    <row r="30" spans="1:7" ht="19.5" customHeight="1">
      <c r="A30" s="371"/>
      <c r="B30" s="372"/>
      <c r="C30" s="122"/>
      <c r="D30" s="48"/>
      <c r="E30" s="123"/>
      <c r="F30" s="124">
        <f t="shared" si="0"/>
      </c>
      <c r="G30" s="121" t="s">
        <v>10</v>
      </c>
    </row>
    <row r="31" spans="1:7" ht="19.5" customHeight="1">
      <c r="A31" s="371"/>
      <c r="B31" s="372"/>
      <c r="C31" s="122"/>
      <c r="D31" s="48"/>
      <c r="E31" s="123"/>
      <c r="F31" s="124">
        <f t="shared" si="0"/>
      </c>
      <c r="G31" s="121" t="s">
        <v>10</v>
      </c>
    </row>
    <row r="32" spans="1:7" ht="19.5" customHeight="1">
      <c r="A32" s="371"/>
      <c r="B32" s="372"/>
      <c r="C32" s="122"/>
      <c r="D32" s="48"/>
      <c r="E32" s="123"/>
      <c r="F32" s="124">
        <f t="shared" si="0"/>
      </c>
      <c r="G32" s="121" t="s">
        <v>10</v>
      </c>
    </row>
    <row r="33" spans="1:7" ht="19.5" customHeight="1" thickBot="1">
      <c r="A33" s="373"/>
      <c r="B33" s="374"/>
      <c r="C33" s="125"/>
      <c r="D33" s="48"/>
      <c r="E33" s="126"/>
      <c r="F33" s="127">
        <f t="shared" si="0"/>
      </c>
      <c r="G33" s="121" t="s">
        <v>10</v>
      </c>
    </row>
    <row r="34" spans="1:7" ht="19.5" customHeight="1" thickBot="1" thickTop="1">
      <c r="A34" s="375" t="s">
        <v>38</v>
      </c>
      <c r="B34" s="376"/>
      <c r="C34" s="128"/>
      <c r="D34" s="128"/>
      <c r="E34" s="129"/>
      <c r="F34" s="130">
        <f>IF(F24="","",SUM(F24:F33))</f>
      </c>
      <c r="G34" s="131"/>
    </row>
    <row r="35" spans="1:7" ht="6" customHeight="1">
      <c r="A35" s="100"/>
      <c r="B35" s="100"/>
      <c r="C35" s="100"/>
      <c r="D35" s="100"/>
      <c r="E35" s="100"/>
      <c r="F35" s="100"/>
      <c r="G35" s="100"/>
    </row>
    <row r="36" spans="1:7" s="9" customFormat="1" ht="12.75" customHeight="1">
      <c r="A36" s="93" t="s">
        <v>66</v>
      </c>
      <c r="B36" s="340" t="s">
        <v>59</v>
      </c>
      <c r="C36" s="340"/>
      <c r="D36" s="340"/>
      <c r="E36" s="340"/>
      <c r="F36" s="340"/>
      <c r="G36" s="340"/>
    </row>
    <row r="37" spans="1:7" s="9" customFormat="1" ht="12.75" customHeight="1">
      <c r="A37" s="93"/>
      <c r="B37" s="340" t="s">
        <v>55</v>
      </c>
      <c r="C37" s="340"/>
      <c r="D37" s="340"/>
      <c r="E37" s="340"/>
      <c r="F37" s="340"/>
      <c r="G37" s="340"/>
    </row>
    <row r="38" spans="1:7" s="9" customFormat="1" ht="12.75" customHeight="1">
      <c r="A38" s="95" t="s">
        <v>56</v>
      </c>
      <c r="B38" s="340" t="s">
        <v>52</v>
      </c>
      <c r="C38" s="340"/>
      <c r="D38" s="340"/>
      <c r="E38" s="340"/>
      <c r="F38" s="340"/>
      <c r="G38" s="340"/>
    </row>
    <row r="39" spans="1:7" s="9" customFormat="1" ht="12" customHeight="1">
      <c r="A39" s="95" t="s">
        <v>57</v>
      </c>
      <c r="B39" s="340" t="s">
        <v>105</v>
      </c>
      <c r="C39" s="340"/>
      <c r="D39" s="340"/>
      <c r="E39" s="340"/>
      <c r="F39" s="340"/>
      <c r="G39" s="340"/>
    </row>
    <row r="40" spans="1:7" s="9" customFormat="1" ht="12" customHeight="1">
      <c r="A40" s="95" t="s">
        <v>58</v>
      </c>
      <c r="B40" s="340" t="s">
        <v>53</v>
      </c>
      <c r="C40" s="340"/>
      <c r="D40" s="340"/>
      <c r="E40" s="340"/>
      <c r="F40" s="340"/>
      <c r="G40" s="340"/>
    </row>
    <row r="41" spans="1:7" s="9" customFormat="1" ht="11.25" customHeight="1">
      <c r="A41" s="95" t="s">
        <v>68</v>
      </c>
      <c r="B41" s="340" t="s">
        <v>106</v>
      </c>
      <c r="C41" s="340"/>
      <c r="D41" s="340"/>
      <c r="E41" s="340"/>
      <c r="F41" s="340"/>
      <c r="G41" s="340"/>
    </row>
    <row r="42" spans="1:7" s="9" customFormat="1" ht="12" customHeight="1">
      <c r="A42" s="95" t="s">
        <v>67</v>
      </c>
      <c r="B42" s="340" t="s">
        <v>54</v>
      </c>
      <c r="C42" s="340"/>
      <c r="D42" s="340"/>
      <c r="E42" s="340"/>
      <c r="F42" s="340"/>
      <c r="G42" s="340"/>
    </row>
    <row r="43" spans="1:7" s="9" customFormat="1" ht="42.75" customHeight="1">
      <c r="A43" s="95" t="s">
        <v>69</v>
      </c>
      <c r="B43" s="340" t="s">
        <v>65</v>
      </c>
      <c r="C43" s="340"/>
      <c r="D43" s="340"/>
      <c r="E43" s="340"/>
      <c r="F43" s="340"/>
      <c r="G43" s="340"/>
    </row>
    <row r="44" spans="1:7" s="9" customFormat="1" ht="12" customHeight="1">
      <c r="A44" s="132"/>
      <c r="B44" s="366"/>
      <c r="C44" s="366"/>
      <c r="D44" s="366"/>
      <c r="E44" s="366"/>
      <c r="F44" s="366"/>
      <c r="G44" s="133"/>
    </row>
    <row r="45" spans="1:7" s="9" customFormat="1" ht="13.5" customHeight="1">
      <c r="A45" s="132"/>
      <c r="B45" s="367"/>
      <c r="C45" s="367"/>
      <c r="D45" s="367"/>
      <c r="E45" s="367"/>
      <c r="F45" s="367"/>
      <c r="G45" s="100"/>
    </row>
    <row r="46" spans="1:7" s="9" customFormat="1" ht="16.5" customHeight="1">
      <c r="A46" s="10"/>
      <c r="B46" s="368"/>
      <c r="C46" s="368"/>
      <c r="D46" s="368"/>
      <c r="E46" s="368"/>
      <c r="F46" s="368"/>
      <c r="G46" s="6"/>
    </row>
    <row r="47" spans="1:7" s="9" customFormat="1" ht="16.5" customHeight="1">
      <c r="A47" s="369"/>
      <c r="B47" s="369"/>
      <c r="C47" s="369"/>
      <c r="D47" s="369"/>
      <c r="E47" s="369"/>
      <c r="F47" s="369"/>
      <c r="G47" s="369"/>
    </row>
    <row r="48" spans="1:7" s="9" customFormat="1" ht="15.75" customHeight="1">
      <c r="A48" s="370"/>
      <c r="B48" s="370"/>
      <c r="C48" s="370"/>
      <c r="D48" s="370"/>
      <c r="E48" s="370"/>
      <c r="F48" s="370"/>
      <c r="G48" s="370"/>
    </row>
    <row r="49" spans="1:7" ht="12.75" customHeight="1">
      <c r="A49" s="370"/>
      <c r="B49" s="370"/>
      <c r="C49" s="370"/>
      <c r="D49" s="370"/>
      <c r="E49" s="370"/>
      <c r="F49" s="370"/>
      <c r="G49" s="370"/>
    </row>
    <row r="50" ht="12.75" customHeight="1"/>
    <row r="51" ht="12.75" customHeight="1"/>
    <row r="52" ht="12.75" customHeight="1"/>
    <row r="53" ht="15" customHeight="1"/>
    <row r="54" ht="15" customHeight="1"/>
    <row r="55" ht="15" customHeight="1"/>
    <row r="56" ht="15" customHeight="1"/>
    <row r="57" ht="15" customHeight="1"/>
  </sheetData>
  <sheetProtection sheet="1"/>
  <mergeCells count="49">
    <mergeCell ref="B10:F10"/>
    <mergeCell ref="A1:G1"/>
    <mergeCell ref="A5:C5"/>
    <mergeCell ref="F6:G6"/>
    <mergeCell ref="D8:E8"/>
    <mergeCell ref="B9:G9"/>
    <mergeCell ref="A2:G2"/>
    <mergeCell ref="B12:D13"/>
    <mergeCell ref="F13:F14"/>
    <mergeCell ref="G13:G14"/>
    <mergeCell ref="A14:C14"/>
    <mergeCell ref="B15:C15"/>
    <mergeCell ref="D15:F15"/>
    <mergeCell ref="B16:C16"/>
    <mergeCell ref="D16:F16"/>
    <mergeCell ref="B17:C17"/>
    <mergeCell ref="D17:F17"/>
    <mergeCell ref="B18:C18"/>
    <mergeCell ref="D18:F18"/>
    <mergeCell ref="B19:C19"/>
    <mergeCell ref="D19:F19"/>
    <mergeCell ref="B20:C20"/>
    <mergeCell ref="D20:F20"/>
    <mergeCell ref="A22:G22"/>
    <mergeCell ref="A23:B23"/>
    <mergeCell ref="A24:B24"/>
    <mergeCell ref="A25:B25"/>
    <mergeCell ref="A26:B26"/>
    <mergeCell ref="A27:B27"/>
    <mergeCell ref="A28:B28"/>
    <mergeCell ref="A29:B29"/>
    <mergeCell ref="A30:B30"/>
    <mergeCell ref="A31:B31"/>
    <mergeCell ref="A32:B32"/>
    <mergeCell ref="A33:B33"/>
    <mergeCell ref="A34:B34"/>
    <mergeCell ref="B36:G36"/>
    <mergeCell ref="B37:G37"/>
    <mergeCell ref="B38:G38"/>
    <mergeCell ref="B39:G39"/>
    <mergeCell ref="B40:G40"/>
    <mergeCell ref="B41:G41"/>
    <mergeCell ref="B42:G42"/>
    <mergeCell ref="B43:G43"/>
    <mergeCell ref="B44:F44"/>
    <mergeCell ref="B45:F45"/>
    <mergeCell ref="B46:F46"/>
    <mergeCell ref="A47:G47"/>
    <mergeCell ref="A48:G49"/>
  </mergeCells>
  <dataValidations count="1">
    <dataValidation type="list" allowBlank="1" showInputMessage="1" showErrorMessage="1" sqref="D24:D33">
      <formula1>"式,㎡,ｍ,個,ヶ所,ｾｯﾄ,人工,缶,袋,本,㎥,台,巻,体,枚"</formula1>
    </dataValidation>
  </dataValidations>
  <printOptions/>
  <pageMargins left="0.75" right="0.39" top="0.39" bottom="0.2" header="0.36" footer="0.3"/>
  <pageSetup horizontalDpi="600" verticalDpi="600" orientation="portrait"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大成工材株式会社</dc:creator>
  <cp:keywords/>
  <dc:description/>
  <cp:lastModifiedBy>KEIRI-3</cp:lastModifiedBy>
  <cp:lastPrinted>2023-08-25T05:36:54Z</cp:lastPrinted>
  <dcterms:created xsi:type="dcterms:W3CDTF">2007-05-11T02:00:06Z</dcterms:created>
  <dcterms:modified xsi:type="dcterms:W3CDTF">2023-09-11T04:10:08Z</dcterms:modified>
  <cp:category/>
  <cp:version/>
  <cp:contentType/>
  <cp:contentStatus/>
</cp:coreProperties>
</file>